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<sst xmlns="http://schemas.openxmlformats.org/spreadsheetml/2006/main" count="317" uniqueCount="255">
  <si>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</si>
  <si>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</si>
  <si>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</si>
  <si>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</si>
  <si>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</si>
  <si>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</si>
  <si>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</si>
  <si>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</si>
  <si>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</si>
  <si>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</si>
  <si>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</si>
  <si>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</si>
  <si>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</si>
  <si>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</si>
  <si>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</si>
  <si>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</si>
  <si>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</si>
  <si>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</si>
  <si>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</si>
  <si>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</si>
  <si>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</si>
  <si>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</si>
  <si>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</si>
  <si>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</si>
  <si>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</si>
  <si>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</si>
  <si>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</si>
  <si>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</si>
  <si>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</si>
  <si>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</si>
  <si>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</si>
  <si>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</si>
  <si>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</si>
  <si>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</si>
  <si>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</si>
  <si>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</si>
  <si>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</si>
  <si>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</si>
  <si>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</si>
  <si>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</si>
  <si>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</si>
  <si>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</si>
  <si>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</si>
  <si>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</si>
  <si>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</si>
  <si>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</si>
  <si>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</si>
  <si>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</si>
  <si>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</si>
  <si>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</si>
  <si>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</si>
  <si>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</si>
  <si>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</si>
  <si>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</si>
  <si>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</si>
  <si>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</si>
  <si>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</si>
  <si>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</si>
  <si>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</si>
  <si>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</si>
  <si>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</si>
  <si>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</si>
  <si>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</si>
  <si>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</si>
  <si>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</si>
  <si>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</si>
  <si>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</si>
  <si>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</si>
  <si>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</si>
  <si>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</si>
  <si>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</si>
  <si>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</si>
  <si>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</si>
  <si>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</si>
  <si>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</si>
  <si>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</si>
  <si>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</si>
  <si>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</si>
  <si>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</si>
  <si>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</si>
  <si>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</si>
  <si>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</si>
  <si>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</si>
  <si>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</si>
  <si>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</si>
  <si>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</si>
  <si>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</si>
  <si>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</si>
  <si>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</si>
  <si>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</si>
  <si>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</si>
  <si>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</si>
  <si>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</si>
  <si>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</si>
  <si>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</si>
  <si>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</si>
  <si>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</si>
  <si>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</si>
  <si>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</si>
  <si>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</si>
  <si>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</si>
  <si>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</si>
  <si>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</si>
  <si>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</si>
  <si>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</si>
  <si>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</si>
  <si>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</si>
  <si>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</si>
  <si>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</si>
  <si>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</si>
  <si>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</si>
  <si>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</si>
  <si>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</si>
  <si>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</si>
  <si>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</si>
  <si>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</si>
  <si>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</si>
  <si>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</si>
  <si>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</si>
  <si>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</si>
  <si>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</si>
  <si>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</si>
  <si>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</si>
  <si>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</si>
  <si>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</si>
  <si>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</si>
  <si>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</si>
  <si>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</si>
  <si>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</si>
  <si>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</si>
  <si>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</si>
  <si>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</si>
  <si>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</si>
  <si>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</si>
  <si>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</si>
  <si>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</si>
  <si>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</si>
  <si>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</si>
  <si>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</si>
  <si>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</si>
  <si>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</si>
  <si>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</si>
  <si>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</si>
  <si>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</si>
  <si>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</si>
  <si>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</si>
  <si>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</si>
  <si>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</si>
  <si>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</si>
  <si>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</si>
  <si>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</si>
  <si>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</si>
  <si>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</si>
  <si>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</si>
  <si>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</si>
  <si>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</si>
  <si>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</si>
  <si>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</si>
  <si>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</si>
  <si>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</si>
  <si>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</si>
  <si>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</si>
  <si>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</si>
  <si>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</si>
  <si>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</si>
  <si>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</si>
  <si>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</si>
  <si>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</si>
  <si>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</si>
  <si>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</si>
  <si>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</si>
  <si>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</si>
  <si>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</si>
  <si>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</si>
  <si>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</si>
  <si>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</si>
  <si>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</si>
  <si>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</si>
  <si>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</si>
  <si>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</si>
  <si>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</si>
  <si>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</si>
  <si>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</si>
  <si>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</si>
  <si>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</si>
  <si>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</si>
  <si>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</si>
  <si>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</si>
  <si>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</si>
  <si>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</si>
  <si>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</si>
  <si>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</si>
  <si>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</si>
  <si>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</si>
  <si>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</si>
  <si>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</si>
  <si>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</si>
  <si>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</si>
  <si>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</si>
  <si>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</si>
  <si>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</si>
  <si>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</si>
  <si>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</si>
  <si>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</si>
  <si>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</si>
  <si>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</si>
  <si>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</si>
  <si>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</si>
  <si>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</si>
  <si>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</si>
  <si>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</si>
  <si>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</si>
  <si>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</si>
  <si>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</si>
  <si>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</si>
  <si>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</si>
  <si>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</si>
  <si>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</si>
  <si>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</si>
  <si>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</si>
  <si>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</si>
  <si>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</si>
  <si>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</si>
  <si>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</si>
  <si>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</si>
  <si>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</si>
  <si>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</si>
  <si>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</si>
  <si>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</si>
  <si>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</si>
  <si>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</si>
  <si>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</si>
  <si>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</si>
  <si>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</si>
  <si>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</si>
  <si>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</si>
  <si>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</si>
  <si>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</si>
  <si>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</si>
  <si>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</si>
  <si>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</si>
  <si>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</si>
  <si>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</si>
  <si>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</si>
  <si>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</si>
  <si>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Пікула</t>
  </si>
  <si>
    <t>А.В. Рищук</t>
  </si>
  <si>
    <t>(03342)20530</t>
  </si>
  <si>
    <t>inbox@vo.vl.court.gov.ua</t>
  </si>
  <si>
    <t>6 січня 2016 року</t>
  </si>
  <si>
    <t>2015 рік</t>
  </si>
  <si>
    <t>Володимир-Волинський міський суд Волинської області</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</si>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</sst>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51</v>
      </c>
      <c r="F10" s="113">
        <v>51</v>
      </c>
      <c r="G10" s="113">
        <v>50</v>
      </c>
      <c r="H10" s="113">
        <v>3</v>
      </c>
      <c r="I10" s="113">
        <v>1</v>
      </c>
      <c r="J10" s="113">
        <v>1</v>
      </c>
      <c r="K10" s="113">
        <v>44</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5</v>
      </c>
      <c r="F15" s="113">
        <v>5</v>
      </c>
      <c r="G15" s="113">
        <v>5</v>
      </c>
      <c r="H15" s="113"/>
      <c r="I15" s="113"/>
      <c r="J15" s="113">
        <v>1</v>
      </c>
      <c r="K15" s="113">
        <v>4</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v>
      </c>
      <c r="F21" s="113">
        <v>5</v>
      </c>
      <c r="G21" s="113">
        <v>5</v>
      </c>
      <c r="H21" s="113"/>
      <c r="I21" s="113"/>
      <c r="J21" s="113">
        <v>1</v>
      </c>
      <c r="K21" s="113">
        <v>4</v>
      </c>
      <c r="L21" s="113"/>
      <c r="M21" s="113"/>
      <c r="N21" s="113" t="s">
        <v>147</v>
      </c>
      <c r="O21" s="120">
        <f t="shared" si="0"/>
        <v>0</v>
      </c>
      <c r="P21" s="24"/>
      <c r="Q21" s="77"/>
      <c r="R21" s="77"/>
      <c r="S21" s="77"/>
    </row>
    <row r="22" spans="1:19" ht="30" customHeight="1">
      <c r="A22" s="90">
        <v>13</v>
      </c>
      <c r="B22" s="63"/>
      <c r="C22" s="172" t="s">
        <v>140</v>
      </c>
      <c r="D22" s="172"/>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57</v>
      </c>
      <c r="F23" s="113">
        <f>F10+F12+F15+F22</f>
        <v>57</v>
      </c>
      <c r="G23" s="113">
        <f>G10+G12+G15+G22</f>
        <v>56</v>
      </c>
      <c r="H23" s="113">
        <f>H10+H15</f>
        <v>3</v>
      </c>
      <c r="I23" s="113">
        <f>I10+I15</f>
        <v>1</v>
      </c>
      <c r="J23" s="113">
        <f>J10+J12+J15</f>
        <v>2</v>
      </c>
      <c r="K23" s="113">
        <f>K10+K12+K15</f>
        <v>48</v>
      </c>
      <c r="L23" s="113">
        <f>L10+L12+L15+L22</f>
        <v>0</v>
      </c>
      <c r="M23" s="119">
        <f>M10+M12+M15+M22</f>
        <v>1</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49</v>
      </c>
      <c r="G31" s="121">
        <v>48</v>
      </c>
      <c r="H31" s="121">
        <v>47</v>
      </c>
      <c r="I31" s="121">
        <v>41</v>
      </c>
      <c r="J31" s="121">
        <v>33</v>
      </c>
      <c r="K31" s="121">
        <v>1</v>
      </c>
      <c r="L31" s="121">
        <v>3</v>
      </c>
      <c r="M31" s="121">
        <v>7</v>
      </c>
      <c r="N31" s="121">
        <v>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&amp;L2EAAD0F1&amp;CФорма № 2-А, Підрозділ: Володимир-Волинський міський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3</v>
      </c>
      <c r="E8" s="98">
        <v>3</v>
      </c>
      <c r="F8" s="115">
        <v>3</v>
      </c>
      <c r="G8" s="116">
        <v>3</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4</v>
      </c>
      <c r="F9" s="98">
        <v>3</v>
      </c>
      <c r="G9" s="98">
        <v>1</v>
      </c>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3</v>
      </c>
      <c r="E11" s="98">
        <v>3</v>
      </c>
      <c r="F11" s="98">
        <v>2</v>
      </c>
      <c r="G11" s="98">
        <v>1</v>
      </c>
      <c r="H11" s="98"/>
      <c r="I11" s="98"/>
      <c r="J11" s="98">
        <v>1</v>
      </c>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3</v>
      </c>
      <c r="E12" s="98">
        <v>4</v>
      </c>
      <c r="F12" s="98">
        <v>4</v>
      </c>
      <c r="G12" s="98">
        <v>4</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8</v>
      </c>
      <c r="E30" s="98">
        <v>8</v>
      </c>
      <c r="F30" s="98">
        <v>7</v>
      </c>
      <c r="G30" s="98">
        <v>4</v>
      </c>
      <c r="H30" s="98">
        <v>1</v>
      </c>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7</v>
      </c>
      <c r="E34" s="98">
        <v>7</v>
      </c>
      <c r="F34" s="98">
        <v>6</v>
      </c>
      <c r="G34" s="98">
        <v>4</v>
      </c>
      <c r="H34" s="98">
        <v>1</v>
      </c>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v>1</v>
      </c>
      <c r="F40" s="98">
        <v>1</v>
      </c>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v>1</v>
      </c>
      <c r="F42" s="98">
        <v>1</v>
      </c>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v>2</v>
      </c>
      <c r="F43" s="98">
        <v>2</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24</v>
      </c>
      <c r="E88" s="98">
        <v>22</v>
      </c>
      <c r="F88" s="98">
        <v>19</v>
      </c>
      <c r="G88" s="98">
        <v>17</v>
      </c>
      <c r="H88" s="98">
        <v>1</v>
      </c>
      <c r="I88" s="98">
        <v>1</v>
      </c>
      <c r="J88" s="98">
        <v>1</v>
      </c>
      <c r="K88" s="116">
        <v>2</v>
      </c>
      <c r="L88" s="98">
        <v>1</v>
      </c>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21</v>
      </c>
      <c r="E90" s="98">
        <v>20</v>
      </c>
      <c r="F90" s="98">
        <v>18</v>
      </c>
      <c r="G90" s="98">
        <v>17</v>
      </c>
      <c r="H90" s="98">
        <v>1</v>
      </c>
      <c r="I90" s="98"/>
      <c r="J90" s="98">
        <v>1</v>
      </c>
      <c r="K90" s="116">
        <v>1</v>
      </c>
      <c r="L90" s="98">
        <v>1</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21</v>
      </c>
      <c r="E94" s="98">
        <v>20</v>
      </c>
      <c r="F94" s="98">
        <v>18</v>
      </c>
      <c r="G94" s="98">
        <v>17</v>
      </c>
      <c r="H94" s="98">
        <v>1</v>
      </c>
      <c r="I94" s="98"/>
      <c r="J94" s="98">
        <v>1</v>
      </c>
      <c r="K94" s="116">
        <v>1</v>
      </c>
      <c r="L94" s="98">
        <v>1</v>
      </c>
      <c r="M94" s="98"/>
      <c r="N94" s="112"/>
      <c r="O94" s="98"/>
      <c r="P94" s="60"/>
    </row>
    <row r="95" spans="1:16" s="4" customFormat="1" ht="25.5" customHeight="1">
      <c r="A95" s="44">
        <v>88</v>
      </c>
      <c r="B95" s="129" t="s">
        <v>68</v>
      </c>
      <c r="C95" s="112"/>
      <c r="D95" s="98">
        <v>2</v>
      </c>
      <c r="E95" s="98">
        <v>1</v>
      </c>
      <c r="F95" s="98"/>
      <c r="G95" s="98"/>
      <c r="H95" s="98"/>
      <c r="I95" s="98">
        <v>1</v>
      </c>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2</v>
      </c>
      <c r="E98" s="98">
        <v>1</v>
      </c>
      <c r="F98" s="98"/>
      <c r="G98" s="98"/>
      <c r="H98" s="98"/>
      <c r="I98" s="98">
        <v>1</v>
      </c>
      <c r="J98" s="98"/>
      <c r="K98" s="116">
        <v>1</v>
      </c>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3</v>
      </c>
      <c r="E103" s="98">
        <v>3</v>
      </c>
      <c r="F103" s="98">
        <v>3</v>
      </c>
      <c r="G103" s="98">
        <v>3</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3</v>
      </c>
      <c r="E108" s="98">
        <v>3</v>
      </c>
      <c r="F108" s="98">
        <v>3</v>
      </c>
      <c r="G108" s="98">
        <v>3</v>
      </c>
      <c r="H108" s="98"/>
      <c r="I108" s="98"/>
      <c r="J108" s="98"/>
      <c r="K108" s="116"/>
      <c r="L108" s="98"/>
      <c r="M108" s="98"/>
      <c r="N108" s="112"/>
      <c r="O108" s="98"/>
      <c r="P108" s="61"/>
    </row>
    <row r="109" spans="1:15" s="101" customFormat="1" ht="28.5" customHeight="1">
      <c r="A109" s="44">
        <v>102</v>
      </c>
      <c r="B109" s="131" t="s">
        <v>78</v>
      </c>
      <c r="C109" s="112"/>
      <c r="D109" s="98">
        <v>1</v>
      </c>
      <c r="E109" s="98">
        <v>1</v>
      </c>
      <c r="F109" s="98"/>
      <c r="G109" s="98"/>
      <c r="H109" s="98"/>
      <c r="I109" s="98"/>
      <c r="J109" s="98">
        <v>1</v>
      </c>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c r="G111" s="98"/>
      <c r="H111" s="98"/>
      <c r="I111" s="98"/>
      <c r="J111" s="98">
        <v>1</v>
      </c>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48</v>
      </c>
      <c r="E114" s="112">
        <f t="shared" si="0"/>
        <v>47</v>
      </c>
      <c r="F114" s="112">
        <f t="shared" si="0"/>
        <v>41</v>
      </c>
      <c r="G114" s="112">
        <f t="shared" si="0"/>
        <v>33</v>
      </c>
      <c r="H114" s="112">
        <f t="shared" si="0"/>
        <v>2</v>
      </c>
      <c r="I114" s="112">
        <f t="shared" si="0"/>
        <v>1</v>
      </c>
      <c r="J114" s="112">
        <f t="shared" si="0"/>
        <v>3</v>
      </c>
      <c r="K114" s="112">
        <f t="shared" si="0"/>
        <v>2</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&amp;L2EAAD0F1&amp;CФорма № 2-А, Підрозділ: Володимир-Волинський міський суд Волинської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v>1</v>
      </c>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&amp;L2EAAD0F1&amp;CФорма № 2-А, Підрозділ: Володимир-Волинський міський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1</v>
      </c>
      <c r="L14" s="33"/>
      <c r="M14" s="23"/>
      <c r="N14" s="20"/>
      <c r="O14" s="20"/>
      <c r="P14" s="20"/>
    </row>
    <row r="15" spans="1:16" s="10" customFormat="1" ht="19.5" customHeight="1">
      <c r="A15" s="2">
        <v>11</v>
      </c>
      <c r="B15" s="306"/>
      <c r="C15" s="269" t="s">
        <v>131</v>
      </c>
      <c r="D15" s="270"/>
      <c r="E15" s="270"/>
      <c r="F15" s="270"/>
      <c r="G15" s="270"/>
      <c r="H15" s="270"/>
      <c r="I15" s="270"/>
      <c r="J15" s="271"/>
      <c r="K15" s="125">
        <v>3</v>
      </c>
      <c r="L15" s="33"/>
      <c r="M15" s="23"/>
      <c r="N15" s="20"/>
      <c r="O15" s="20"/>
      <c r="P15" s="20"/>
    </row>
    <row r="16" spans="1:16" s="10" customFormat="1" ht="20.25" customHeight="1">
      <c r="A16" s="2">
        <v>12</v>
      </c>
      <c r="B16" s="306"/>
      <c r="C16" s="269" t="s">
        <v>130</v>
      </c>
      <c r="D16" s="270"/>
      <c r="E16" s="270"/>
      <c r="F16" s="270"/>
      <c r="G16" s="270"/>
      <c r="H16" s="270"/>
      <c r="I16" s="270"/>
      <c r="J16" s="271"/>
      <c r="K16" s="125">
        <v>4</v>
      </c>
      <c r="L16" s="33"/>
      <c r="M16" s="23"/>
      <c r="N16" s="20"/>
      <c r="O16" s="20"/>
      <c r="P16" s="20"/>
    </row>
    <row r="17" spans="1:16" s="10" customFormat="1" ht="22.5" customHeight="1">
      <c r="A17" s="2">
        <v>13</v>
      </c>
      <c r="B17" s="306"/>
      <c r="C17" s="266" t="s">
        <v>146</v>
      </c>
      <c r="D17" s="267"/>
      <c r="E17" s="267"/>
      <c r="F17" s="267"/>
      <c r="G17" s="267"/>
      <c r="H17" s="267"/>
      <c r="I17" s="267"/>
      <c r="J17" s="268"/>
      <c r="K17" s="125">
        <v>28</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&amp;L2EAAD0F1&amp;CФорма № 2-А, Підрозділ: Володимир-Волинський міський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&amp;L2EAAD0F1&amp;C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2016-02-12T14:22:37Z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2EAAD0F1</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