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<sst xmlns="http://schemas.openxmlformats.org/spreadsheetml/2006/main" count="130" uniqueCount="106">
  <si>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</si>
  <si>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</si>
  <si>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</si>
  <si>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</si>
  <si>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</si>
  <si>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</si>
  <si>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</si>
  <si>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</si>
  <si>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</si>
  <si>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</si>
  <si>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</si>
  <si>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</si>
  <si>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</si>
  <si>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</si>
  <si>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</si>
  <si>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</si>
  <si>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</si>
  <si>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</si>
  <si>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</si>
  <si>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</si>
  <si>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</si>
  <si>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</si>
  <si>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</si>
  <si>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</si>
  <si>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</si>
  <si>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</si>
  <si>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</si>
  <si>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</si>
  <si>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</si>
  <si>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</si>
  <si>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</si>
  <si>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</si>
  <si>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</si>
  <si>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</si>
  <si>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</si>
  <si>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</si>
  <si>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</si>
  <si>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</si>
  <si>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</si>
  <si>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</si>
  <si>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</si>
  <si>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</si>
  <si>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</si>
  <si>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</si>
  <si>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</si>
  <si>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</si>
  <si>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</si>
  <si>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</si>
  <si>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</si>
  <si>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</si>
  <si>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</si>
  <si>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</si>
  <si>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</si>
  <si>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</si>
  <si>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</si>
  <si>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</si>
  <si>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</si>
  <si>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</si>
  <si>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</si>
  <si>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</si>
  <si>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</si>
  <si>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</si>
  <si>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</si>
  <si>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</si>
  <si>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</si>
  <si>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</si>
  <si>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</si>
  <si>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</si>
  <si>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</si>
  <si>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</si>
  <si>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</si>
  <si>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</si>
  <si>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</si>
  <si>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</si>
  <si>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</si>
  <si>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</si>
  <si>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</si>
  <si>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</si>
  <si>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</si>
  <si>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</si>
  <si>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</si>
  <si>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</si>
  <si>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</si>
  <si>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</si>
  <si>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</si>
  <si>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</si>
  <si>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</si>
  <si>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</si>
  <si>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</si>
  <si>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</si>
  <si>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</si>
  <si>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</si>
  <si>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</si>
  <si>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</si>
  <si>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</si>
  <si>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</si>
  <si>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Н.В. Пікула</t>
  </si>
  <si>
    <t>А.В. Рищук</t>
  </si>
  <si>
    <t>(03342)20530</t>
  </si>
  <si>
    <t>inbox@vo.vl.court.gov.ua</t>
  </si>
  <si>
    <t>15 січня 2016 року</t>
  </si>
  <si>
    <t>2015 рік</t>
  </si>
  <si>
    <t>Володимир-Волинський міський суд Волинської області</t>
  </si>
  <si>
    <t>44700. Волинська область</t>
  </si>
  <si>
    <t>м. Володимир-Волинський</t>
  </si>
  <si>
    <t>вул. Сагайдачного. 24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</si>
</sst>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435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1377</v>
      </c>
      <c r="B16" s="55">
        <v>11710901</v>
      </c>
      <c r="C16" s="55">
        <v>13</v>
      </c>
      <c r="D16" s="55">
        <v>300343</v>
      </c>
      <c r="E16" s="56">
        <v>8</v>
      </c>
      <c r="F16" s="55">
        <v>262</v>
      </c>
      <c r="G16" s="56">
        <v>206357</v>
      </c>
      <c r="H16" s="55">
        <v>3</v>
      </c>
      <c r="I16" s="55">
        <v>27661</v>
      </c>
      <c r="J16" s="55">
        <v>115</v>
      </c>
      <c r="K16" s="55">
        <v>137</v>
      </c>
      <c r="L16" s="55"/>
      <c r="M16" s="55">
        <v>516</v>
      </c>
      <c r="N16" s="55">
        <v>107260</v>
      </c>
      <c r="O16" s="55">
        <v>93</v>
      </c>
      <c r="P16" s="55">
        <v>93991</v>
      </c>
    </row>
    <row r="17" spans="1:15" ht="39.75" customHeight="1">
      <c r="A17" s="63">
        <v>1</v>
      </c>
      <c r="B17" s="63">
        <v>1</v>
      </c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&amp;L653B82EF&amp;CФорма № 4, Підрозділ: Володимир-Волинський міський суд Волинської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2734185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229600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251563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543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7706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11388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2123777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339208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&amp;L653B82EF&amp;CФорма № 4, Підрозділ: Володимир-Волинський міський суд Волинської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57">
        <f>SUM(D8:D20)</f>
        <v>251563</v>
      </c>
      <c r="E7" s="57">
        <f>SUM(E8:E20)</f>
        <v>543</v>
      </c>
      <c r="F7" s="57">
        <f aca="true" t="shared" si="0" ref="F7:K7">SUM(F8:F20)</f>
        <v>7706</v>
      </c>
      <c r="G7" s="57">
        <f t="shared" si="0"/>
        <v>11388</v>
      </c>
      <c r="H7" s="57">
        <f t="shared" si="0"/>
        <v>2123777</v>
      </c>
      <c r="I7" s="57">
        <f t="shared" si="0"/>
        <v>339208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55"/>
      <c r="E13" s="55"/>
      <c r="F13" s="55"/>
      <c r="G13" s="55"/>
      <c r="H13" s="55">
        <v>51654</v>
      </c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55"/>
      <c r="E14" s="55"/>
      <c r="F14" s="55"/>
      <c r="G14" s="55"/>
      <c r="H14" s="55">
        <v>955000</v>
      </c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55"/>
      <c r="E15" s="55"/>
      <c r="F15" s="55"/>
      <c r="G15" s="55"/>
      <c r="H15" s="55">
        <v>58517</v>
      </c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55">
        <v>251563</v>
      </c>
      <c r="E16" s="55">
        <v>543</v>
      </c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55"/>
      <c r="E17" s="55"/>
      <c r="F17" s="55">
        <v>7706</v>
      </c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55"/>
      <c r="E18" s="55"/>
      <c r="F18" s="55"/>
      <c r="G18" s="55">
        <v>11388</v>
      </c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55"/>
      <c r="E20" s="55"/>
      <c r="F20" s="55"/>
      <c r="G20" s="55"/>
      <c r="H20" s="55">
        <v>1058606</v>
      </c>
      <c r="I20" s="55">
        <v>339208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>
        <v>130429</v>
      </c>
      <c r="E21" s="55">
        <v>543</v>
      </c>
      <c r="F21" s="55">
        <v>2250</v>
      </c>
      <c r="G21" s="55"/>
      <c r="H21" s="55">
        <v>249595</v>
      </c>
      <c r="I21" s="55">
        <v>220741</v>
      </c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/>
      <c r="E22" s="55"/>
      <c r="F22" s="55"/>
      <c r="G22" s="55"/>
      <c r="H22" s="55">
        <v>500</v>
      </c>
      <c r="I22" s="55">
        <v>11264</v>
      </c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>
        <v>1229</v>
      </c>
      <c r="E23" s="55"/>
      <c r="F23" s="55">
        <v>490</v>
      </c>
      <c r="G23" s="55"/>
      <c r="H23" s="55">
        <v>1229438</v>
      </c>
      <c r="I23" s="55">
        <v>94098</v>
      </c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>
        <v>119905</v>
      </c>
      <c r="E24" s="55"/>
      <c r="F24" s="55">
        <v>4966</v>
      </c>
      <c r="G24" s="55">
        <v>11388</v>
      </c>
      <c r="H24" s="55">
        <v>644244</v>
      </c>
      <c r="I24" s="55">
        <v>13105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119905</v>
      </c>
      <c r="E27" s="57">
        <f aca="true" t="shared" si="1" ref="E27:K27">E24-E25-E26</f>
        <v>0</v>
      </c>
      <c r="F27" s="57">
        <f t="shared" si="1"/>
        <v>4966</v>
      </c>
      <c r="G27" s="57">
        <f t="shared" si="1"/>
        <v>11388</v>
      </c>
      <c r="H27" s="57">
        <f t="shared" si="1"/>
        <v>644244</v>
      </c>
      <c r="I27" s="57">
        <f t="shared" si="1"/>
        <v>13105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5"/>
      <c r="D30" s="125"/>
      <c r="F30" s="126" t="s">
        <v>96</v>
      </c>
      <c r="G30" s="12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5"/>
      <c r="D33" s="125"/>
      <c r="F33" s="126" t="s">
        <v>97</v>
      </c>
      <c r="G33" s="12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 t="s">
        <v>98</v>
      </c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 t="s">
        <v>98</v>
      </c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3" t="s">
        <v>99</v>
      </c>
      <c r="D39" s="123"/>
      <c r="E39" s="123"/>
      <c r="G39" s="124" t="s">
        <v>100</v>
      </c>
      <c r="H39" s="12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&amp;L653B82EF&amp;CФорма № 4, Підрозділ: Володимир-Волинський міський суд Волинської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103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104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105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&amp;L653B82EF&amp;C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2016-02-12T14:21:20Z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4_00154_4.2015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653B82EF</vt:lpwstr>
  </property>
  <property fmtid="{D5CDD505-2E9C-101B-9397-08002B2CF9AE}" pid="10" name="Підрозд">
    <vt:lpwstr>Володимир-Волинський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339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3.14.0.500</vt:lpwstr>
  </property>
</Properties>
</file>