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<sst xmlns="http://schemas.openxmlformats.org/spreadsheetml/2006/main" count="317" uniqueCount="255">
  <si>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</si>
  <si>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</si>
  <si>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</si>
  <si>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</si>
  <si>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</si>
  <si>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</si>
  <si>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</si>
  <si>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</si>
  <si>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</si>
  <si>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</si>
  <si>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</si>
  <si>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</si>
  <si>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</si>
  <si>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</si>
  <si>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</si>
  <si>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</si>
  <si>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</si>
  <si>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</si>
  <si>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</si>
  <si>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</si>
  <si>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</si>
  <si>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</si>
  <si>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</si>
  <si>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</si>
  <si>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</si>
  <si>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</si>
  <si>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</si>
  <si>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</si>
  <si>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</si>
  <si>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</si>
  <si>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</si>
  <si>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</si>
  <si>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</si>
  <si>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</si>
  <si>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</si>
  <si>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</si>
  <si>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</si>
  <si>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</si>
  <si>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</si>
  <si>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</si>
  <si>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</si>
  <si>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</si>
  <si>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</si>
  <si>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</si>
  <si>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</si>
  <si>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</si>
  <si>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</si>
  <si>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</si>
  <si>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</si>
  <si>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</si>
  <si>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</si>
  <si>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</si>
  <si>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</si>
  <si>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</si>
  <si>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</si>
  <si>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</si>
  <si>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</si>
  <si>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</si>
  <si>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</si>
  <si>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</si>
  <si>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</si>
  <si>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</si>
  <si>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</si>
  <si>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</si>
  <si>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</si>
  <si>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</si>
  <si>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</si>
  <si>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</si>
  <si>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</si>
  <si>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</si>
  <si>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</si>
  <si>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</si>
  <si>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</si>
  <si>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</si>
  <si>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</si>
  <si>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</si>
  <si>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</si>
  <si>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</si>
  <si>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</si>
  <si>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</si>
  <si>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</si>
  <si>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</si>
  <si>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</si>
  <si>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</si>
  <si>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</si>
  <si>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</si>
  <si>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</si>
  <si>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</si>
  <si>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</si>
  <si>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</si>
  <si>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</si>
  <si>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</si>
  <si>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</si>
  <si>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</si>
  <si>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</si>
  <si>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</si>
  <si>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</si>
  <si>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</si>
  <si>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</si>
  <si>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</si>
  <si>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</si>
  <si>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</si>
  <si>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</si>
  <si>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</si>
  <si>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</si>
  <si>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</si>
  <si>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</si>
  <si>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</si>
  <si>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</si>
  <si>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</si>
  <si>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</si>
  <si>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</si>
  <si>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</si>
  <si>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</si>
  <si>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</si>
  <si>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</si>
  <si>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</si>
  <si>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</si>
  <si>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</si>
  <si>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</si>
  <si>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</si>
  <si>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</si>
  <si>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</si>
  <si>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</si>
  <si>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</si>
  <si>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</si>
  <si>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</si>
  <si>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</si>
  <si>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</si>
  <si>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</si>
  <si>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</si>
  <si>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</si>
  <si>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</si>
  <si>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</si>
  <si>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</si>
  <si>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</si>
  <si>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</si>
  <si>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</si>
  <si>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</si>
  <si>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</si>
  <si>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</si>
  <si>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</si>
  <si>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</si>
  <si>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</si>
  <si>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</si>
  <si>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</si>
  <si>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</si>
  <si>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</si>
  <si>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</si>
  <si>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</si>
  <si>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</si>
  <si>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</si>
  <si>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</si>
  <si>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</si>
  <si>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</si>
  <si>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</si>
  <si>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</si>
  <si>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</si>
  <si>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</si>
  <si>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</si>
  <si>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</si>
  <si>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</si>
  <si>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</si>
  <si>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</si>
  <si>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</si>
  <si>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</si>
  <si>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</si>
  <si>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</si>
  <si>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</si>
  <si>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</si>
  <si>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</si>
  <si>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</si>
  <si>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</si>
  <si>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</si>
  <si>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</si>
  <si>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</si>
  <si>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</si>
  <si>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</si>
  <si>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</si>
  <si>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</si>
  <si>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</si>
  <si>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</si>
  <si>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</si>
  <si>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</si>
  <si>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</si>
  <si>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</si>
  <si>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</si>
  <si>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</si>
  <si>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</si>
  <si>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</si>
  <si>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</si>
  <si>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</si>
  <si>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</si>
  <si>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</si>
  <si>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</si>
  <si>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</si>
  <si>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</si>
  <si>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</si>
  <si>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</si>
  <si>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</si>
  <si>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</si>
  <si>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</si>
  <si>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</si>
  <si>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</si>
  <si>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</si>
  <si>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</si>
  <si>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</si>
  <si>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</si>
  <si>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</si>
  <si>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</si>
  <si>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</si>
  <si>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</si>
  <si>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</si>
  <si>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</si>
  <si>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</si>
  <si>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</si>
  <si>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</si>
  <si>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</si>
  <si>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</si>
  <si>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</si>
  <si>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</si>
  <si>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</si>
  <si>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</si>
  <si>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</si>
  <si>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</si>
  <si>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</si>
  <si>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</si>
  <si>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</si>
  <si>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</si>
  <si>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</si>
  <si>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</si>
  <si>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</si>
  <si>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</si>
  <si>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</si>
  <si>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</si>
  <si>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</si>
  <si>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</si>
  <si>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</si>
  <si>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</si>
  <si>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</si>
  <si>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</si>
  <si>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</si>
  <si>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</si>
  <si>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</si>
  <si>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Н.В. Пікула</t>
  </si>
  <si>
    <t>А.В. Рищук</t>
  </si>
  <si>
    <t>(03342)20530</t>
  </si>
  <si>
    <t>inbox@vo.vl.court.gov.ua</t>
  </si>
  <si>
    <t>2 липня 2016 року</t>
  </si>
  <si>
    <t>перше півріччя 2016 року</t>
  </si>
  <si>
    <t>Володимир-Волинський міський суд Волинської області</t>
  </si>
  <si>
    <t xml:space="preserve">Місцезнаходження: </t>
  </si>
  <si>
    <t>44700. Волинська область</t>
  </si>
  <si>
    <t>м. Володимир-Волинський</t>
  </si>
  <si>
    <t>вул. Сагайдачного. 24</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</si>
</sst>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7"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8" fillId="0" borderId="19" xfId="0" applyNumberFormat="1"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89" fillId="0" borderId="19" xfId="0" applyFont="1" applyBorder="1" applyAlignment="1">
      <alignment vertical="center"/>
    </xf>
    <xf numFmtId="0" fontId="90" fillId="0" borderId="19" xfId="0" applyFont="1" applyBorder="1" applyAlignment="1">
      <alignment horizontal="left" vertical="center" wrapText="1"/>
    </xf>
    <xf numFmtId="0" fontId="89" fillId="0" borderId="19" xfId="0" applyFont="1" applyBorder="1" applyAlignment="1">
      <alignment horizontal="left" vertical="center" wrapText="1"/>
    </xf>
    <xf numFmtId="0" fontId="91" fillId="0" borderId="19" xfId="0" applyFont="1" applyBorder="1" applyAlignment="1">
      <alignment horizontal="left" vertical="center" wrapText="1"/>
    </xf>
    <xf numFmtId="0" fontId="92"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0"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7" fillId="0" borderId="29"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155</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125</v>
      </c>
      <c r="F6" s="193"/>
      <c r="G6" s="193" t="s">
        <v>101</v>
      </c>
      <c r="H6" s="193"/>
      <c r="I6" s="193"/>
      <c r="J6" s="193"/>
      <c r="K6" s="193"/>
      <c r="L6" s="193"/>
      <c r="M6" s="193" t="s">
        <v>163</v>
      </c>
      <c r="N6" s="192" t="s">
        <v>91</v>
      </c>
    </row>
    <row r="7" spans="1:19" ht="15.75" customHeight="1">
      <c r="A7" s="177"/>
      <c r="B7" s="63"/>
      <c r="C7" s="190"/>
      <c r="D7" s="190"/>
      <c r="E7" s="193" t="s">
        <v>100</v>
      </c>
      <c r="F7" s="195" t="s">
        <v>236</v>
      </c>
      <c r="G7" s="193" t="s">
        <v>100</v>
      </c>
      <c r="H7" s="195" t="s">
        <v>0</v>
      </c>
      <c r="I7" s="195"/>
      <c r="J7" s="195"/>
      <c r="K7" s="195"/>
      <c r="L7" s="195"/>
      <c r="M7" s="193"/>
      <c r="N7" s="192"/>
      <c r="O7" s="42"/>
      <c r="P7" s="42"/>
      <c r="Q7" s="42"/>
      <c r="R7" s="42"/>
      <c r="S7" s="42"/>
    </row>
    <row r="8" spans="1:19" ht="101.25" customHeight="1">
      <c r="A8" s="178"/>
      <c r="B8" s="63"/>
      <c r="C8" s="190"/>
      <c r="D8" s="190"/>
      <c r="E8" s="193"/>
      <c r="F8" s="193"/>
      <c r="G8" s="193"/>
      <c r="H8" s="76" t="s">
        <v>102</v>
      </c>
      <c r="I8" s="76" t="s">
        <v>87</v>
      </c>
      <c r="J8" s="97" t="s">
        <v>162</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237</v>
      </c>
      <c r="D10" s="186"/>
      <c r="E10" s="113">
        <v>29</v>
      </c>
      <c r="F10" s="113">
        <v>28</v>
      </c>
      <c r="G10" s="113">
        <v>28</v>
      </c>
      <c r="H10" s="113">
        <v>3</v>
      </c>
      <c r="I10" s="113"/>
      <c r="J10" s="113"/>
      <c r="K10" s="113">
        <v>25</v>
      </c>
      <c r="L10" s="113">
        <v>1</v>
      </c>
      <c r="M10" s="117">
        <v>1</v>
      </c>
      <c r="N10" s="98"/>
      <c r="O10" s="120">
        <f>E10-F10</f>
        <v>1</v>
      </c>
      <c r="P10" s="42"/>
      <c r="Q10" s="42"/>
      <c r="R10" s="42"/>
      <c r="S10" s="42"/>
      <c r="T10" s="32"/>
    </row>
    <row r="11" spans="1:20" ht="18.75" customHeight="1">
      <c r="A11" s="90">
        <v>2</v>
      </c>
      <c r="B11" s="63"/>
      <c r="C11" s="187" t="s">
        <v>138</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c r="F15" s="113"/>
      <c r="G15" s="113"/>
      <c r="H15" s="113"/>
      <c r="I15" s="113"/>
      <c r="J15" s="113"/>
      <c r="K15" s="113"/>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c r="F21" s="113"/>
      <c r="G21" s="113"/>
      <c r="H21" s="113"/>
      <c r="I21" s="113"/>
      <c r="J21" s="113"/>
      <c r="K21" s="113"/>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4" t="s">
        <v>13</v>
      </c>
      <c r="D23" s="185"/>
      <c r="E23" s="119">
        <f>E10+E12+E15+E22</f>
        <v>29</v>
      </c>
      <c r="F23" s="119">
        <f>F10+F12+F15+F22</f>
        <v>28</v>
      </c>
      <c r="G23" s="113">
        <f>G10+G12+G15+G22</f>
        <v>28</v>
      </c>
      <c r="H23" s="113">
        <f>H10+H15</f>
        <v>3</v>
      </c>
      <c r="I23" s="113">
        <f>I10+I15</f>
        <v>0</v>
      </c>
      <c r="J23" s="113">
        <f>J10+J12+J15</f>
        <v>0</v>
      </c>
      <c r="K23" s="113">
        <f>K10+K12+K15</f>
        <v>25</v>
      </c>
      <c r="L23" s="113">
        <f>L10+L12+L15+L22</f>
        <v>1</v>
      </c>
      <c r="M23" s="119">
        <f>M10+M12+M15+M22</f>
        <v>1</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98</v>
      </c>
      <c r="D27" s="190"/>
      <c r="E27" s="190"/>
      <c r="F27" s="174" t="s">
        <v>99</v>
      </c>
      <c r="G27" s="175"/>
      <c r="H27" s="179" t="s">
        <v>88</v>
      </c>
      <c r="I27" s="180"/>
      <c r="J27" s="180"/>
      <c r="K27" s="180"/>
      <c r="L27" s="180"/>
      <c r="M27" s="181"/>
      <c r="N27" s="193" t="s">
        <v>149</v>
      </c>
    </row>
    <row r="28" spans="1:14" ht="15.75" customHeight="1">
      <c r="A28" s="177"/>
      <c r="C28" s="190"/>
      <c r="D28" s="190"/>
      <c r="E28" s="190"/>
      <c r="F28" s="188" t="s">
        <v>100</v>
      </c>
      <c r="G28" s="201" t="s">
        <v>236</v>
      </c>
      <c r="H28" s="182" t="s">
        <v>100</v>
      </c>
      <c r="I28" s="198" t="s">
        <v>0</v>
      </c>
      <c r="J28" s="199"/>
      <c r="K28" s="199"/>
      <c r="L28" s="199"/>
      <c r="M28" s="200"/>
      <c r="N28" s="193"/>
    </row>
    <row r="29" spans="1:14" ht="58.5" customHeight="1">
      <c r="A29" s="178"/>
      <c r="C29" s="190"/>
      <c r="D29" s="190"/>
      <c r="E29" s="190"/>
      <c r="F29" s="189"/>
      <c r="G29" s="183"/>
      <c r="H29" s="183"/>
      <c r="I29" s="64" t="s">
        <v>16</v>
      </c>
      <c r="J29" s="64" t="s">
        <v>153</v>
      </c>
      <c r="K29" s="64" t="s">
        <v>18</v>
      </c>
      <c r="L29" s="64" t="s">
        <v>19</v>
      </c>
      <c r="M29" s="105" t="s">
        <v>135</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239</v>
      </c>
      <c r="D31" s="186"/>
      <c r="E31" s="186"/>
      <c r="F31" s="121">
        <v>27</v>
      </c>
      <c r="G31" s="121">
        <v>25</v>
      </c>
      <c r="H31" s="121">
        <v>24</v>
      </c>
      <c r="I31" s="121">
        <v>23</v>
      </c>
      <c r="J31" s="121">
        <v>21</v>
      </c>
      <c r="K31" s="121"/>
      <c r="L31" s="121">
        <v>1</v>
      </c>
      <c r="M31" s="121">
        <v>1</v>
      </c>
      <c r="N31" s="121">
        <v>3</v>
      </c>
    </row>
    <row r="32" spans="1:14" ht="17.25" customHeight="1">
      <c r="A32" s="90">
        <v>2</v>
      </c>
      <c r="C32" s="187" t="s">
        <v>118</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&amp;L41BDA7BB&amp;CФорма № 2-А, Підрозділ: Володимир-Волинський міський суд Волинської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2</v>
      </c>
      <c r="E12" s="98">
        <v>2</v>
      </c>
      <c r="F12" s="98">
        <v>1</v>
      </c>
      <c r="G12" s="98">
        <v>1</v>
      </c>
      <c r="H12" s="98"/>
      <c r="I12" s="98"/>
      <c r="J12" s="98">
        <v>1</v>
      </c>
      <c r="K12" s="116"/>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1</v>
      </c>
      <c r="G24" s="98">
        <v>1</v>
      </c>
      <c r="H24" s="98"/>
      <c r="I24" s="98"/>
      <c r="J24" s="98">
        <v>1</v>
      </c>
      <c r="K24" s="116"/>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1</v>
      </c>
      <c r="G25" s="98">
        <v>1</v>
      </c>
      <c r="H25" s="98"/>
      <c r="I25" s="98"/>
      <c r="J25" s="98">
        <v>1</v>
      </c>
      <c r="K25" s="116"/>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c r="F30" s="98"/>
      <c r="G30" s="98"/>
      <c r="H30" s="98"/>
      <c r="I30" s="98"/>
      <c r="J30" s="98"/>
      <c r="K30" s="116">
        <v>1</v>
      </c>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c r="F39" s="98"/>
      <c r="G39" s="98"/>
      <c r="H39" s="98"/>
      <c r="I39" s="98"/>
      <c r="J39" s="98"/>
      <c r="K39" s="116">
        <v>1</v>
      </c>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194</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195</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196</v>
      </c>
      <c r="C57" s="112"/>
      <c r="D57" s="98"/>
      <c r="E57" s="98"/>
      <c r="F57" s="98"/>
      <c r="G57" s="98"/>
      <c r="H57" s="98"/>
      <c r="I57" s="98"/>
      <c r="J57" s="98"/>
      <c r="K57" s="116"/>
      <c r="L57" s="98"/>
      <c r="M57" s="172"/>
      <c r="N57" s="173"/>
      <c r="O57" s="172"/>
      <c r="P57" s="60"/>
    </row>
    <row r="58" spans="1:16" s="4" customFormat="1" ht="24" customHeight="1">
      <c r="A58" s="46">
        <v>51</v>
      </c>
      <c r="B58" s="129" t="s">
        <v>197</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217</v>
      </c>
      <c r="C60" s="112"/>
      <c r="D60" s="98"/>
      <c r="E60" s="98"/>
      <c r="F60" s="98"/>
      <c r="G60" s="98"/>
      <c r="H60" s="98"/>
      <c r="I60" s="98"/>
      <c r="J60" s="98"/>
      <c r="K60" s="116"/>
      <c r="L60" s="98"/>
      <c r="M60" s="172"/>
      <c r="N60" s="173"/>
      <c r="O60" s="172"/>
      <c r="P60" s="60"/>
    </row>
    <row r="61" spans="1:16" s="4" customFormat="1" ht="27.75" customHeight="1">
      <c r="A61" s="44">
        <v>54</v>
      </c>
      <c r="B61" s="130" t="s">
        <v>216</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198</v>
      </c>
      <c r="C63" s="112"/>
      <c r="D63" s="98"/>
      <c r="E63" s="98"/>
      <c r="F63" s="98"/>
      <c r="G63" s="98"/>
      <c r="H63" s="98"/>
      <c r="I63" s="98"/>
      <c r="J63" s="98"/>
      <c r="K63" s="116"/>
      <c r="L63" s="98"/>
      <c r="M63" s="172"/>
      <c r="N63" s="173"/>
      <c r="O63" s="172"/>
      <c r="P63" s="60"/>
    </row>
    <row r="64" spans="1:16" s="4" customFormat="1" ht="20.25" customHeight="1">
      <c r="A64" s="46">
        <v>57</v>
      </c>
      <c r="B64" s="130" t="s">
        <v>199</v>
      </c>
      <c r="C64" s="112"/>
      <c r="D64" s="98"/>
      <c r="E64" s="98"/>
      <c r="F64" s="98"/>
      <c r="G64" s="98"/>
      <c r="H64" s="98"/>
      <c r="I64" s="98"/>
      <c r="J64" s="98"/>
      <c r="K64" s="116"/>
      <c r="L64" s="98"/>
      <c r="M64" s="172"/>
      <c r="N64" s="173"/>
      <c r="O64" s="172"/>
      <c r="P64" s="60"/>
    </row>
    <row r="65" spans="1:16" s="4" customFormat="1" ht="17.25" customHeight="1">
      <c r="A65" s="44">
        <v>58</v>
      </c>
      <c r="B65" s="130" t="s">
        <v>200</v>
      </c>
      <c r="C65" s="112"/>
      <c r="D65" s="98"/>
      <c r="E65" s="98"/>
      <c r="F65" s="98"/>
      <c r="G65" s="98"/>
      <c r="H65" s="98"/>
      <c r="I65" s="98"/>
      <c r="J65" s="98"/>
      <c r="K65" s="116"/>
      <c r="L65" s="98"/>
      <c r="M65" s="172"/>
      <c r="N65" s="173"/>
      <c r="O65" s="172"/>
      <c r="P65" s="60"/>
    </row>
    <row r="66" spans="1:16" s="4" customFormat="1" ht="29.25" customHeight="1">
      <c r="A66" s="46">
        <v>59</v>
      </c>
      <c r="B66" s="130" t="s">
        <v>201</v>
      </c>
      <c r="C66" s="112"/>
      <c r="D66" s="98"/>
      <c r="E66" s="98"/>
      <c r="F66" s="98"/>
      <c r="G66" s="98"/>
      <c r="H66" s="98"/>
      <c r="I66" s="98"/>
      <c r="J66" s="98"/>
      <c r="K66" s="116"/>
      <c r="L66" s="98"/>
      <c r="M66" s="172"/>
      <c r="N66" s="173"/>
      <c r="O66" s="172"/>
      <c r="P66" s="60"/>
    </row>
    <row r="67" spans="1:16" s="4" customFormat="1" ht="15.75" customHeight="1">
      <c r="A67" s="44">
        <v>60</v>
      </c>
      <c r="B67" s="130" t="s">
        <v>202</v>
      </c>
      <c r="C67" s="112"/>
      <c r="D67" s="98"/>
      <c r="E67" s="98"/>
      <c r="F67" s="98"/>
      <c r="G67" s="98"/>
      <c r="H67" s="98"/>
      <c r="I67" s="98"/>
      <c r="J67" s="98"/>
      <c r="K67" s="116"/>
      <c r="L67" s="98"/>
      <c r="M67" s="172"/>
      <c r="N67" s="173"/>
      <c r="O67" s="172"/>
      <c r="P67" s="60"/>
    </row>
    <row r="68" spans="1:16" s="4" customFormat="1" ht="18" customHeight="1">
      <c r="A68" s="46">
        <v>61</v>
      </c>
      <c r="B68" s="130" t="s">
        <v>203</v>
      </c>
      <c r="C68" s="112"/>
      <c r="D68" s="98"/>
      <c r="E68" s="98"/>
      <c r="F68" s="98"/>
      <c r="G68" s="98"/>
      <c r="H68" s="98"/>
      <c r="I68" s="98"/>
      <c r="J68" s="98"/>
      <c r="K68" s="116"/>
      <c r="L68" s="98"/>
      <c r="M68" s="172"/>
      <c r="N68" s="173"/>
      <c r="O68" s="172"/>
      <c r="P68" s="60"/>
    </row>
    <row r="69" spans="1:16" s="4" customFormat="1" ht="18" customHeight="1">
      <c r="A69" s="44">
        <v>62</v>
      </c>
      <c r="B69" s="130" t="s">
        <v>204</v>
      </c>
      <c r="C69" s="112"/>
      <c r="D69" s="98"/>
      <c r="E69" s="98"/>
      <c r="F69" s="98"/>
      <c r="G69" s="98"/>
      <c r="H69" s="98"/>
      <c r="I69" s="98"/>
      <c r="J69" s="98"/>
      <c r="K69" s="116"/>
      <c r="L69" s="98"/>
      <c r="M69" s="172"/>
      <c r="N69" s="173"/>
      <c r="O69" s="172"/>
      <c r="P69" s="60"/>
    </row>
    <row r="70" spans="1:16" s="4" customFormat="1" ht="21.75" customHeight="1">
      <c r="A70" s="46">
        <v>63</v>
      </c>
      <c r="B70" s="130" t="s">
        <v>205</v>
      </c>
      <c r="C70" s="112"/>
      <c r="D70" s="98"/>
      <c r="E70" s="98"/>
      <c r="F70" s="98"/>
      <c r="G70" s="98"/>
      <c r="H70" s="98"/>
      <c r="I70" s="98"/>
      <c r="J70" s="98"/>
      <c r="K70" s="116"/>
      <c r="L70" s="98"/>
      <c r="M70" s="172"/>
      <c r="N70" s="173"/>
      <c r="O70" s="172"/>
      <c r="P70" s="60"/>
    </row>
    <row r="71" spans="1:16" s="4" customFormat="1" ht="27.75" customHeight="1">
      <c r="A71" s="44">
        <v>64</v>
      </c>
      <c r="B71" s="130" t="s">
        <v>206</v>
      </c>
      <c r="C71" s="112"/>
      <c r="D71" s="98"/>
      <c r="E71" s="98"/>
      <c r="F71" s="98"/>
      <c r="G71" s="98"/>
      <c r="H71" s="98"/>
      <c r="I71" s="98"/>
      <c r="J71" s="98"/>
      <c r="K71" s="116"/>
      <c r="L71" s="98"/>
      <c r="M71" s="172"/>
      <c r="N71" s="173"/>
      <c r="O71" s="172"/>
      <c r="P71" s="60"/>
    </row>
    <row r="72" spans="1:16" s="4" customFormat="1" ht="30" customHeight="1">
      <c r="A72" s="46">
        <v>65</v>
      </c>
      <c r="B72" s="130" t="s">
        <v>207</v>
      </c>
      <c r="C72" s="112"/>
      <c r="D72" s="98"/>
      <c r="E72" s="98"/>
      <c r="F72" s="98"/>
      <c r="G72" s="98"/>
      <c r="H72" s="98"/>
      <c r="I72" s="98"/>
      <c r="J72" s="98"/>
      <c r="K72" s="116"/>
      <c r="L72" s="98"/>
      <c r="M72" s="172"/>
      <c r="N72" s="173"/>
      <c r="O72" s="172"/>
      <c r="P72" s="60"/>
    </row>
    <row r="73" spans="1:16" s="4" customFormat="1" ht="27.75" customHeight="1">
      <c r="A73" s="44">
        <v>66</v>
      </c>
      <c r="B73" s="130" t="s">
        <v>208</v>
      </c>
      <c r="C73" s="112"/>
      <c r="D73" s="98"/>
      <c r="E73" s="98"/>
      <c r="F73" s="98"/>
      <c r="G73" s="98"/>
      <c r="H73" s="98"/>
      <c r="I73" s="98"/>
      <c r="J73" s="98"/>
      <c r="K73" s="116"/>
      <c r="L73" s="98"/>
      <c r="M73" s="172"/>
      <c r="N73" s="173"/>
      <c r="O73" s="172"/>
      <c r="P73" s="60"/>
    </row>
    <row r="74" spans="1:16" s="4" customFormat="1" ht="18.75" customHeight="1">
      <c r="A74" s="46">
        <v>67</v>
      </c>
      <c r="B74" s="130" t="s">
        <v>209</v>
      </c>
      <c r="C74" s="112"/>
      <c r="D74" s="98"/>
      <c r="E74" s="98"/>
      <c r="F74" s="98"/>
      <c r="G74" s="98"/>
      <c r="H74" s="98"/>
      <c r="I74" s="98"/>
      <c r="J74" s="98"/>
      <c r="K74" s="116"/>
      <c r="L74" s="98"/>
      <c r="M74" s="172"/>
      <c r="N74" s="173"/>
      <c r="O74" s="172"/>
      <c r="P74" s="60"/>
    </row>
    <row r="75" spans="1:16" s="4" customFormat="1" ht="28.5" customHeight="1">
      <c r="A75" s="44">
        <v>68</v>
      </c>
      <c r="B75" s="129" t="s">
        <v>211</v>
      </c>
      <c r="C75" s="112"/>
      <c r="D75" s="98"/>
      <c r="E75" s="98"/>
      <c r="F75" s="98"/>
      <c r="G75" s="98"/>
      <c r="H75" s="98"/>
      <c r="I75" s="98"/>
      <c r="J75" s="98"/>
      <c r="K75" s="116"/>
      <c r="L75" s="98"/>
      <c r="M75" s="172"/>
      <c r="N75" s="173"/>
      <c r="O75" s="172"/>
      <c r="P75" s="60"/>
    </row>
    <row r="76" spans="1:16" s="4" customFormat="1" ht="42" customHeight="1">
      <c r="A76" s="46">
        <v>69</v>
      </c>
      <c r="B76" s="130" t="s">
        <v>219</v>
      </c>
      <c r="C76" s="112"/>
      <c r="D76" s="98"/>
      <c r="E76" s="98"/>
      <c r="F76" s="98"/>
      <c r="G76" s="98"/>
      <c r="H76" s="98"/>
      <c r="I76" s="98"/>
      <c r="J76" s="98"/>
      <c r="K76" s="116"/>
      <c r="L76" s="98"/>
      <c r="M76" s="172"/>
      <c r="N76" s="173"/>
      <c r="O76" s="172"/>
      <c r="P76" s="60"/>
    </row>
    <row r="77" spans="1:16" s="4" customFormat="1" ht="25.5" customHeight="1">
      <c r="A77" s="44">
        <v>70</v>
      </c>
      <c r="B77" s="130" t="s">
        <v>210</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186</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185</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220</v>
      </c>
      <c r="C86" s="112"/>
      <c r="D86" s="98"/>
      <c r="E86" s="98"/>
      <c r="F86" s="98"/>
      <c r="G86" s="98"/>
      <c r="H86" s="98"/>
      <c r="I86" s="98"/>
      <c r="J86" s="98"/>
      <c r="K86" s="116"/>
      <c r="L86" s="98"/>
      <c r="M86" s="172"/>
      <c r="N86" s="173"/>
      <c r="O86" s="172"/>
      <c r="P86" s="60"/>
    </row>
    <row r="87" spans="1:16" s="4" customFormat="1" ht="39" customHeight="1">
      <c r="A87" s="44">
        <v>80</v>
      </c>
      <c r="B87" s="146" t="s">
        <v>147</v>
      </c>
      <c r="C87" s="112"/>
      <c r="D87" s="98"/>
      <c r="E87" s="98"/>
      <c r="F87" s="98"/>
      <c r="G87" s="98"/>
      <c r="H87" s="98"/>
      <c r="I87" s="98"/>
      <c r="J87" s="98"/>
      <c r="K87" s="116"/>
      <c r="L87" s="98"/>
      <c r="M87" s="172"/>
      <c r="N87" s="173"/>
      <c r="O87" s="172"/>
      <c r="P87" s="60"/>
    </row>
    <row r="88" spans="1:15" s="101" customFormat="1" ht="57.75" customHeight="1">
      <c r="A88" s="46">
        <v>81</v>
      </c>
      <c r="B88" s="131" t="s">
        <v>189</v>
      </c>
      <c r="C88" s="112">
        <v>2</v>
      </c>
      <c r="D88" s="98">
        <v>22</v>
      </c>
      <c r="E88" s="98">
        <v>22</v>
      </c>
      <c r="F88" s="98">
        <v>22</v>
      </c>
      <c r="G88" s="98">
        <v>20</v>
      </c>
      <c r="H88" s="98"/>
      <c r="I88" s="98"/>
      <c r="J88" s="98"/>
      <c r="K88" s="116">
        <v>2</v>
      </c>
      <c r="L88" s="98"/>
      <c r="M88" s="172"/>
      <c r="N88" s="173"/>
      <c r="O88" s="172"/>
    </row>
    <row r="89" spans="1:16" s="4" customFormat="1" ht="33" customHeight="1">
      <c r="A89" s="44">
        <v>82</v>
      </c>
      <c r="B89" s="129" t="s">
        <v>188</v>
      </c>
      <c r="C89" s="112"/>
      <c r="D89" s="98"/>
      <c r="E89" s="98"/>
      <c r="F89" s="98"/>
      <c r="G89" s="98"/>
      <c r="H89" s="98"/>
      <c r="I89" s="98"/>
      <c r="J89" s="98"/>
      <c r="K89" s="116"/>
      <c r="L89" s="98"/>
      <c r="M89" s="172"/>
      <c r="N89" s="173"/>
      <c r="O89" s="172"/>
      <c r="P89" s="60"/>
    </row>
    <row r="90" spans="1:16" s="4" customFormat="1" ht="69.75" customHeight="1">
      <c r="A90" s="46">
        <v>83</v>
      </c>
      <c r="B90" s="129" t="s">
        <v>187</v>
      </c>
      <c r="C90" s="112">
        <v>1</v>
      </c>
      <c r="D90" s="98">
        <v>21</v>
      </c>
      <c r="E90" s="98">
        <v>21</v>
      </c>
      <c r="F90" s="98">
        <v>21</v>
      </c>
      <c r="G90" s="98">
        <v>20</v>
      </c>
      <c r="H90" s="98"/>
      <c r="I90" s="98"/>
      <c r="J90" s="98"/>
      <c r="K90" s="116">
        <v>1</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v>
      </c>
      <c r="D94" s="98">
        <v>21</v>
      </c>
      <c r="E94" s="98">
        <v>21</v>
      </c>
      <c r="F94" s="98">
        <v>21</v>
      </c>
      <c r="G94" s="98">
        <v>20</v>
      </c>
      <c r="H94" s="98"/>
      <c r="I94" s="98"/>
      <c r="J94" s="98"/>
      <c r="K94" s="116">
        <v>1</v>
      </c>
      <c r="L94" s="98"/>
      <c r="M94" s="172"/>
      <c r="N94" s="173"/>
      <c r="O94" s="172"/>
      <c r="P94" s="60"/>
    </row>
    <row r="95" spans="1:16" s="4" customFormat="1" ht="25.5" customHeight="1">
      <c r="A95" s="44">
        <v>88</v>
      </c>
      <c r="B95" s="129" t="s">
        <v>68</v>
      </c>
      <c r="C95" s="112">
        <v>1</v>
      </c>
      <c r="D95" s="98">
        <v>1</v>
      </c>
      <c r="E95" s="98">
        <v>1</v>
      </c>
      <c r="F95" s="98">
        <v>1</v>
      </c>
      <c r="G95" s="98"/>
      <c r="H95" s="98"/>
      <c r="I95" s="98"/>
      <c r="J95" s="98"/>
      <c r="K95" s="116">
        <v>1</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v>1</v>
      </c>
      <c r="D98" s="98"/>
      <c r="E98" s="98">
        <v>1</v>
      </c>
      <c r="F98" s="98">
        <v>1</v>
      </c>
      <c r="G98" s="98"/>
      <c r="H98" s="98"/>
      <c r="I98" s="98"/>
      <c r="J98" s="98"/>
      <c r="K98" s="116"/>
      <c r="L98" s="98"/>
      <c r="M98" s="172"/>
      <c r="N98" s="173"/>
      <c r="O98" s="172"/>
      <c r="P98" s="61"/>
    </row>
    <row r="99" spans="1:16" s="4" customFormat="1" ht="15.75" customHeight="1">
      <c r="A99" s="44">
        <v>92</v>
      </c>
      <c r="B99" s="130" t="s">
        <v>72</v>
      </c>
      <c r="C99" s="112"/>
      <c r="D99" s="98">
        <v>1</v>
      </c>
      <c r="E99" s="98"/>
      <c r="F99" s="98"/>
      <c r="G99" s="98"/>
      <c r="H99" s="98"/>
      <c r="I99" s="98"/>
      <c r="J99" s="98"/>
      <c r="K99" s="116">
        <v>1</v>
      </c>
      <c r="L99" s="98"/>
      <c r="M99" s="172"/>
      <c r="N99" s="173"/>
      <c r="O99" s="172"/>
      <c r="P99" s="61"/>
    </row>
    <row r="100" spans="1:16" s="4" customFormat="1" ht="25.5" customHeight="1">
      <c r="A100" s="46">
        <v>93</v>
      </c>
      <c r="B100" s="129" t="s">
        <v>241</v>
      </c>
      <c r="C100" s="112"/>
      <c r="D100" s="98"/>
      <c r="E100" s="98"/>
      <c r="F100" s="98"/>
      <c r="G100" s="98"/>
      <c r="H100" s="98"/>
      <c r="I100" s="98"/>
      <c r="J100" s="98"/>
      <c r="K100" s="116"/>
      <c r="L100" s="98"/>
      <c r="M100" s="172"/>
      <c r="N100" s="173"/>
      <c r="O100" s="172"/>
      <c r="P100" s="61"/>
    </row>
    <row r="101" spans="1:16" s="4" customFormat="1" ht="18.75" customHeight="1">
      <c r="A101" s="44">
        <v>94</v>
      </c>
      <c r="B101" s="130" t="s">
        <v>190</v>
      </c>
      <c r="C101" s="112"/>
      <c r="D101" s="98"/>
      <c r="E101" s="98"/>
      <c r="F101" s="98"/>
      <c r="G101" s="98"/>
      <c r="H101" s="98"/>
      <c r="I101" s="98"/>
      <c r="J101" s="98"/>
      <c r="K101" s="116"/>
      <c r="L101" s="98"/>
      <c r="M101" s="172"/>
      <c r="N101" s="173"/>
      <c r="O101" s="172"/>
      <c r="P101" s="61"/>
    </row>
    <row r="102" spans="1:16" s="4" customFormat="1" ht="18.75" customHeight="1">
      <c r="A102" s="46">
        <v>95</v>
      </c>
      <c r="B102" s="130" t="s">
        <v>191</v>
      </c>
      <c r="C102" s="112"/>
      <c r="D102" s="98"/>
      <c r="E102" s="98"/>
      <c r="F102" s="98"/>
      <c r="G102" s="98"/>
      <c r="H102" s="98"/>
      <c r="I102" s="98"/>
      <c r="J102" s="98"/>
      <c r="K102" s="116"/>
      <c r="L102" s="98"/>
      <c r="M102" s="172"/>
      <c r="N102" s="173"/>
      <c r="O102" s="172"/>
      <c r="P102" s="61"/>
    </row>
    <row r="103" spans="1:15" s="101" customFormat="1" ht="24.75" customHeight="1">
      <c r="A103" s="44">
        <v>96</v>
      </c>
      <c r="B103" s="131" t="s">
        <v>73</v>
      </c>
      <c r="C103" s="112"/>
      <c r="D103" s="98"/>
      <c r="E103" s="98"/>
      <c r="F103" s="98"/>
      <c r="G103" s="98"/>
      <c r="H103" s="98"/>
      <c r="I103" s="98"/>
      <c r="J103" s="98"/>
      <c r="K103" s="116"/>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221</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c r="E108" s="98"/>
      <c r="F108" s="98"/>
      <c r="G108" s="98"/>
      <c r="H108" s="98"/>
      <c r="I108" s="98"/>
      <c r="J108" s="98"/>
      <c r="K108" s="116"/>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222</v>
      </c>
      <c r="C114" s="112">
        <f>SUM(C8,C9,C12,C29,C30,C43,C49,C52,C79,C88,C103,C109,C113)</f>
        <v>2</v>
      </c>
      <c r="D114" s="112">
        <f aca="true" t="shared" si="0" ref="D114:O114">SUM(D8,D9,D12,D29,D30,D43,D49,D52,D79,D88,D103,D109,D113)</f>
        <v>25</v>
      </c>
      <c r="E114" s="112">
        <f t="shared" si="0"/>
        <v>24</v>
      </c>
      <c r="F114" s="112">
        <f t="shared" si="0"/>
        <v>23</v>
      </c>
      <c r="G114" s="112">
        <f t="shared" si="0"/>
        <v>21</v>
      </c>
      <c r="H114" s="112">
        <f t="shared" si="0"/>
        <v>0</v>
      </c>
      <c r="I114" s="112">
        <f t="shared" si="0"/>
        <v>0</v>
      </c>
      <c r="J114" s="112">
        <f t="shared" si="0"/>
        <v>1</v>
      </c>
      <c r="K114" s="112">
        <f t="shared" si="0"/>
        <v>3</v>
      </c>
      <c r="L114" s="112">
        <f t="shared" si="0"/>
        <v>0</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&amp;L41BDA7BB&amp;CФорма № 2-А, Підрозділ: Володимир-Волинський міський суд Волинської області,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&amp;L41BDA7BB&amp;CФорма № 2-А, Підрозділ: Володимир-Волинський міський суд Волинської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242</v>
      </c>
      <c r="C5" s="291"/>
      <c r="D5" s="291"/>
      <c r="E5" s="291"/>
      <c r="F5" s="291"/>
      <c r="G5" s="291"/>
      <c r="H5" s="291"/>
      <c r="I5" s="291"/>
      <c r="J5" s="292"/>
      <c r="K5" s="123">
        <v>1</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v>1</v>
      </c>
      <c r="L15" s="33"/>
      <c r="M15" s="23"/>
      <c r="N15" s="20"/>
      <c r="O15" s="20"/>
      <c r="P15" s="20"/>
    </row>
    <row r="16" spans="1:16" s="10" customFormat="1" ht="20.25" customHeight="1">
      <c r="A16" s="2">
        <v>12</v>
      </c>
      <c r="B16" s="288"/>
      <c r="C16" s="263" t="s">
        <v>129</v>
      </c>
      <c r="D16" s="264"/>
      <c r="E16" s="264"/>
      <c r="F16" s="264"/>
      <c r="G16" s="264"/>
      <c r="H16" s="264"/>
      <c r="I16" s="264"/>
      <c r="J16" s="265"/>
      <c r="K16" s="125">
        <v>3</v>
      </c>
      <c r="L16" s="33"/>
      <c r="M16" s="23"/>
      <c r="N16" s="20"/>
      <c r="O16" s="20"/>
      <c r="P16" s="20"/>
    </row>
    <row r="17" spans="1:16" s="10" customFormat="1" ht="22.5" customHeight="1">
      <c r="A17" s="2">
        <v>13</v>
      </c>
      <c r="B17" s="288"/>
      <c r="C17" s="304" t="s">
        <v>145</v>
      </c>
      <c r="D17" s="305"/>
      <c r="E17" s="305"/>
      <c r="F17" s="305"/>
      <c r="G17" s="305"/>
      <c r="H17" s="305"/>
      <c r="I17" s="305"/>
      <c r="J17" s="306"/>
      <c r="K17" s="125">
        <v>12</v>
      </c>
      <c r="L17" s="33"/>
      <c r="M17" s="23"/>
      <c r="N17" s="20"/>
      <c r="O17" s="20"/>
      <c r="P17" s="20"/>
    </row>
    <row r="18" spans="1:16" s="10" customFormat="1" ht="14.25" customHeight="1">
      <c r="A18" s="2">
        <v>14</v>
      </c>
      <c r="B18" s="273" t="s">
        <v>127</v>
      </c>
      <c r="C18" s="274"/>
      <c r="D18" s="274"/>
      <c r="E18" s="274"/>
      <c r="F18" s="274"/>
      <c r="G18" s="274"/>
      <c r="H18" s="274"/>
      <c r="I18" s="274"/>
      <c r="J18" s="275"/>
      <c r="K18" s="113">
        <v>1</v>
      </c>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7</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t="s">
        <v>246</v>
      </c>
      <c r="F36" s="272"/>
      <c r="G36" s="272"/>
      <c r="H36" s="160"/>
      <c r="I36" s="159"/>
      <c r="J36" s="161"/>
      <c r="K36" s="160"/>
      <c r="L36" s="162"/>
      <c r="M36" s="163"/>
      <c r="N36" s="164"/>
    </row>
    <row r="37" spans="1:15" ht="15.75">
      <c r="A37" s="83"/>
      <c r="B37" s="159" t="s">
        <v>234</v>
      </c>
      <c r="C37" s="154"/>
      <c r="D37" s="154"/>
      <c r="E37" s="262" t="s">
        <v>246</v>
      </c>
      <c r="F37" s="262"/>
      <c r="G37" s="262"/>
      <c r="H37" s="154"/>
      <c r="I37" s="154"/>
      <c r="J37" s="161"/>
      <c r="K37" s="160"/>
      <c r="L37" s="163"/>
      <c r="M37" s="163"/>
      <c r="N37" s="163"/>
      <c r="O37" s="84"/>
    </row>
    <row r="38" spans="1:15" ht="15.75" customHeight="1">
      <c r="A38" s="83"/>
      <c r="B38" s="154" t="s">
        <v>235</v>
      </c>
      <c r="C38" s="154"/>
      <c r="D38" s="154"/>
      <c r="E38" s="262" t="s">
        <v>247</v>
      </c>
      <c r="F38" s="262"/>
      <c r="G38" s="262"/>
      <c r="H38" s="154"/>
      <c r="I38" s="313" t="s">
        <v>248</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&amp;L41BDA7BB&amp;CФорма № 2-А, Підрозділ: Володимир-Волинський міський суд Волинської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249</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250</v>
      </c>
      <c r="D24" s="349"/>
      <c r="E24" s="349"/>
      <c r="F24" s="349"/>
      <c r="G24" s="349"/>
      <c r="H24" s="349"/>
      <c r="I24" s="349"/>
      <c r="J24" s="350"/>
    </row>
    <row r="25" spans="1:10" ht="19.5" customHeight="1">
      <c r="A25" s="347" t="s">
        <v>251</v>
      </c>
      <c r="B25" s="348"/>
      <c r="C25" s="319" t="s">
        <v>252</v>
      </c>
      <c r="D25" s="319"/>
      <c r="E25" s="319"/>
      <c r="F25" s="319"/>
      <c r="G25" s="319"/>
      <c r="H25" s="319"/>
      <c r="I25" s="319"/>
      <c r="J25" s="320"/>
    </row>
    <row r="26" spans="1:10" ht="18.75" customHeight="1">
      <c r="A26" s="315" t="s">
        <v>253</v>
      </c>
      <c r="B26" s="316"/>
      <c r="C26" s="316"/>
      <c r="D26" s="316"/>
      <c r="E26" s="316"/>
      <c r="F26" s="316"/>
      <c r="G26" s="316"/>
      <c r="H26" s="316"/>
      <c r="I26" s="316"/>
      <c r="J26" s="317"/>
    </row>
    <row r="27" spans="1:10" ht="20.25" customHeight="1">
      <c r="A27" s="318" t="s">
        <v>254</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&amp;L41BDA7BB&amp;C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2016-10-03T08:28:04Z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41BDA7BB</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