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<sst xmlns="http://schemas.openxmlformats.org/spreadsheetml/2006/main" count="131" uniqueCount="106">
  <si>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</si>
  <si>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</si>
  <si>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</si>
  <si>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</si>
  <si>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</si>
  <si>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</si>
  <si>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</si>
  <si>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</si>
  <si>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</si>
  <si>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</si>
  <si>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</si>
  <si>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</si>
  <si>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</si>
  <si>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</si>
  <si>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</si>
  <si>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</si>
  <si>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</si>
  <si>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</si>
  <si>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</si>
  <si>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</si>
  <si>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</si>
  <si>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</si>
  <si>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</si>
  <si>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</si>
  <si>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</si>
  <si>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</si>
  <si>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</si>
  <si>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</si>
  <si>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</si>
  <si>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</si>
  <si>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</si>
  <si>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</si>
  <si>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</si>
  <si>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</si>
  <si>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</si>
  <si>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</si>
  <si>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</si>
  <si>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</si>
  <si>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</si>
  <si>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</si>
  <si>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</si>
  <si>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</si>
  <si>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</si>
  <si>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</si>
  <si>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</si>
  <si>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</si>
  <si>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</si>
  <si>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</si>
  <si>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</si>
  <si>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</si>
  <si>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</si>
  <si>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</si>
  <si>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</si>
  <si>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</si>
  <si>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</si>
  <si>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</si>
  <si>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</si>
  <si>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</si>
  <si>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</si>
  <si>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</si>
  <si>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</si>
  <si>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</si>
  <si>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</si>
  <si>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</si>
  <si>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</si>
  <si>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</si>
  <si>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</si>
  <si>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</si>
  <si>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</si>
  <si>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</si>
  <si>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</si>
  <si>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</si>
  <si>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</si>
  <si>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</si>
  <si>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</si>
  <si>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</si>
  <si>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</si>
  <si>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</si>
  <si>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</si>
  <si>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</si>
  <si>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</si>
  <si>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</si>
  <si>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</si>
  <si>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</si>
  <si>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</si>
  <si>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</si>
  <si>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</si>
  <si>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</si>
  <si>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</si>
  <si>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</si>
  <si>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</si>
  <si>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</si>
  <si>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</si>
  <si>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</si>
  <si>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</si>
  <si>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</si>
  <si>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Пікула</t>
  </si>
  <si>
    <t>А.В. Рищук</t>
  </si>
  <si>
    <t>(03342)20530</t>
  </si>
  <si>
    <t>inbox@vo.vl.court.gov.ua</t>
  </si>
  <si>
    <t>18 січня 2017 року</t>
  </si>
  <si>
    <t>2016 рік</t>
  </si>
  <si>
    <t>Володимир-Волинський міський суд Волинської області</t>
  </si>
  <si>
    <t xml:space="preserve">Місцезнаходження: </t>
  </si>
  <si>
    <t>44700. Волинська область.м.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</si>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</sst>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1088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1483</v>
      </c>
      <c r="B16" s="88">
        <v>10102265</v>
      </c>
      <c r="C16" s="88">
        <v>22</v>
      </c>
      <c r="D16" s="88">
        <v>491425</v>
      </c>
      <c r="E16" s="89">
        <v>2</v>
      </c>
      <c r="F16" s="88">
        <v>316</v>
      </c>
      <c r="G16" s="89">
        <v>516080</v>
      </c>
      <c r="H16" s="88">
        <v>11</v>
      </c>
      <c r="I16" s="88">
        <v>137928</v>
      </c>
      <c r="J16" s="88">
        <v>99</v>
      </c>
      <c r="K16" s="88">
        <v>36</v>
      </c>
      <c r="L16" s="88"/>
      <c r="M16" s="88">
        <v>619</v>
      </c>
      <c r="N16" s="88">
        <v>300247</v>
      </c>
      <c r="O16" s="88">
        <v>55</v>
      </c>
      <c r="P16" s="88">
        <v>66549</v>
      </c>
    </row>
    <row r="17" spans="1:15" ht="39.75" customHeight="1">
      <c r="A17" s="59">
        <v>5</v>
      </c>
      <c r="B17" s="59">
        <v>5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&amp;L984302BA&amp;CФорма № 4,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743253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48500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840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1151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18992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547923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174347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&amp;L984302BA&amp;CФорма № 4,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840</v>
      </c>
      <c r="E7" s="86">
        <f>SUM(E8:E20)</f>
        <v>0</v>
      </c>
      <c r="F7" s="86">
        <f>SUM(F8:F20)</f>
        <v>1151</v>
      </c>
      <c r="G7" s="86">
        <f>SUM(G8:G20)</f>
        <v>18992</v>
      </c>
      <c r="H7" s="86">
        <f>SUM(H8:H20)</f>
        <v>547923</v>
      </c>
      <c r="I7" s="86">
        <f>SUM(I8:I20)</f>
        <v>174347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404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15692</v>
      </c>
      <c r="I13" s="88">
        <v>1900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840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18992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1151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531827</v>
      </c>
      <c r="I20" s="88">
        <v>172447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840</v>
      </c>
      <c r="E21" s="88"/>
      <c r="F21" s="88">
        <v>1151</v>
      </c>
      <c r="G21" s="88">
        <v>2300</v>
      </c>
      <c r="H21" s="88">
        <v>117399</v>
      </c>
      <c r="I21" s="88">
        <v>123247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15059</v>
      </c>
      <c r="I23" s="88">
        <v>41969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16692</v>
      </c>
      <c r="H24" s="88">
        <v>415465</v>
      </c>
      <c r="I24" s="88">
        <v>9131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16692</v>
      </c>
      <c r="H27" s="86">
        <f>H24-H25-H26</f>
        <v>415465</v>
      </c>
      <c r="I27" s="86">
        <f>I24-I25-I26</f>
        <v>9131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&amp;L984302BA&amp;CФорма № 4, Підрозділ: Володимир-Волинський міський суд Волинської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&amp;L984302BA&amp;C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2017-01-27T12:30:26Z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984302BA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