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C56" i="3" s="1"/>
  <c r="D21" i="3"/>
  <c r="D6" i="3"/>
  <c r="E21" i="3"/>
  <c r="E6" i="3"/>
  <c r="E56" i="3" s="1"/>
  <c r="F21" i="3"/>
  <c r="F6" i="3"/>
  <c r="G21" i="3"/>
  <c r="G6" i="3"/>
  <c r="G56" i="3" s="1"/>
  <c r="H21" i="3"/>
  <c r="H6" i="3"/>
  <c r="I21" i="3"/>
  <c r="I6" i="3"/>
  <c r="I56" i="3" s="1"/>
  <c r="J21" i="3"/>
  <c r="J6" i="3"/>
  <c r="K21" i="3"/>
  <c r="K6" i="3"/>
  <c r="K56" i="3" s="1"/>
  <c r="L21" i="3"/>
  <c r="L6" i="3"/>
  <c r="C28" i="3"/>
  <c r="D28" i="3"/>
  <c r="E28" i="3"/>
  <c r="F28" i="3"/>
  <c r="G28" i="3"/>
  <c r="H28" i="3"/>
  <c r="H56" i="3" s="1"/>
  <c r="I28" i="3"/>
  <c r="J28" i="3"/>
  <c r="J56" i="3" s="1"/>
  <c r="K28" i="3"/>
  <c r="L28" i="3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D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<sst xmlns="http://schemas.openxmlformats.org/spreadsheetml/2006/main" count="154" uniqueCount="128">
  <si>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</si>
  <si>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</si>
  <si>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</si>
  <si>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</si>
  <si>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</si>
  <si>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</si>
  <si>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</si>
  <si>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</si>
  <si>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</si>
  <si>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</si>
  <si>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</si>
  <si>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</si>
  <si>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</si>
  <si>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</si>
  <si>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</si>
  <si>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</si>
  <si>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</si>
  <si>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</si>
  <si>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</si>
  <si>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</si>
  <si>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</si>
  <si>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</si>
  <si>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</si>
  <si>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</si>
  <si>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</si>
  <si>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</si>
  <si>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</si>
  <si>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</si>
  <si>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</si>
  <si>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</si>
  <si>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</si>
  <si>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</si>
  <si>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</si>
  <si>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</si>
  <si>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</si>
  <si>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</si>
  <si>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</si>
  <si>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</si>
  <si>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</si>
  <si>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</si>
  <si>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</si>
  <si>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</si>
  <si>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</si>
  <si>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</si>
  <si>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</si>
  <si>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</si>
  <si>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</si>
  <si>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</si>
  <si>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</si>
  <si>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</si>
  <si>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</si>
  <si>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</si>
  <si>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</si>
  <si>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</si>
  <si>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</si>
  <si>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</si>
  <si>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</si>
  <si>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</si>
  <si>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</si>
  <si>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</si>
  <si>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</si>
  <si>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</si>
  <si>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</si>
  <si>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</si>
  <si>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</si>
  <si>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</si>
  <si>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</si>
  <si>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</si>
  <si>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</si>
  <si>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</si>
  <si>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</si>
  <si>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</si>
  <si>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</si>
  <si>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</si>
  <si>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</si>
  <si>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</si>
  <si>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</si>
  <si>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</si>
  <si>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</si>
  <si>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</si>
  <si>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</si>
  <si>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</si>
  <si>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</si>
  <si>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</si>
  <si>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</si>
  <si>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</si>
  <si>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</si>
  <si>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</si>
  <si>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</si>
  <si>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</si>
  <si>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</si>
  <si>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</si>
  <si>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</si>
  <si>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</si>
  <si>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</si>
  <si>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</si>
  <si>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</si>
  <si>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</si>
  <si>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</si>
  <si>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</si>
  <si>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</si>
  <si>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</si>
  <si>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</si>
  <si>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</si>
  <si>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</si>
  <si>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</si>
  <si>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</si>
  <si>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</si>
  <si>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</si>
  <si>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</si>
  <si>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</si>
  <si>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</si>
  <si>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</si>
  <si>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</si>
  <si>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</si>
  <si>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</si>
  <si>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</si>
  <si>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</si>
  <si>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</si>
  <si>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Володимир-Волинський міський суд Волинської області</t>
  </si>
  <si>
    <t>44700. Волинська область. м. Володимир</t>
  </si>
  <si>
    <t>вул. Сагайдачного</t>
  </si>
  <si>
    <t/>
  </si>
  <si>
    <t>О.В. Лященко</t>
  </si>
  <si>
    <t>А.В. Смоляр</t>
  </si>
  <si>
    <t>(03342)20530</t>
  </si>
  <si>
    <t>inbox@vo.vl.court.gov.ua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</si>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</sst>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&amp;C&amp;LC059C8B1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1851</v>
      </c>
      <c r="D6" s="96">
        <f t="shared" si="0"/>
        <v>1508854.2699999989</v>
      </c>
      <c r="E6" s="96">
        <f t="shared" si="0"/>
        <v>1540</v>
      </c>
      <c r="F6" s="96">
        <f t="shared" si="0"/>
        <v>1250660.4599999997</v>
      </c>
      <c r="G6" s="96">
        <f t="shared" si="0"/>
        <v>43</v>
      </c>
      <c r="H6" s="96">
        <f t="shared" si="0"/>
        <v>52465</v>
      </c>
      <c r="I6" s="96">
        <f t="shared" si="0"/>
        <v>204</v>
      </c>
      <c r="J6" s="96">
        <f t="shared" si="0"/>
        <v>162969.4</v>
      </c>
      <c r="K6" s="96">
        <f t="shared" si="0"/>
        <v>285</v>
      </c>
      <c r="L6" s="96">
        <f t="shared" si="0"/>
        <v>245066.76</v>
      </c>
    </row>
    <row r="7" spans="1:12" ht="16.5" customHeight="1" x14ac:dyDescent="0.2">
      <c r="A7" s="87">
        <v>2</v>
      </c>
      <c r="B7" s="90" t="s">
        <v>74</v>
      </c>
      <c r="C7" s="97">
        <v>554</v>
      </c>
      <c r="D7" s="97">
        <v>844863.98999999894</v>
      </c>
      <c r="E7" s="97">
        <v>371</v>
      </c>
      <c r="F7" s="97">
        <v>646005.02</v>
      </c>
      <c r="G7" s="97">
        <v>25</v>
      </c>
      <c r="H7" s="97">
        <v>41476.400000000001</v>
      </c>
      <c r="I7" s="97">
        <v>133</v>
      </c>
      <c r="J7" s="97">
        <v>122293.8</v>
      </c>
      <c r="K7" s="97">
        <v>174</v>
      </c>
      <c r="L7" s="97">
        <v>184230.76</v>
      </c>
    </row>
    <row r="8" spans="1:12" ht="16.5" customHeight="1" x14ac:dyDescent="0.2">
      <c r="A8" s="87">
        <v>3</v>
      </c>
      <c r="B8" s="91" t="s">
        <v>75</v>
      </c>
      <c r="C8" s="97">
        <v>158</v>
      </c>
      <c r="D8" s="97">
        <v>376076.9</v>
      </c>
      <c r="E8" s="97">
        <v>148</v>
      </c>
      <c r="F8" s="97">
        <v>344325.25</v>
      </c>
      <c r="G8" s="97">
        <v>18</v>
      </c>
      <c r="H8" s="97">
        <v>31823</v>
      </c>
      <c r="I8" s="97">
        <v>2</v>
      </c>
      <c r="J8" s="97">
        <v>4540</v>
      </c>
      <c r="K8" s="97">
        <v>9</v>
      </c>
      <c r="L8" s="97">
        <v>24273.66</v>
      </c>
    </row>
    <row r="9" spans="1:12" ht="16.5" customHeight="1" x14ac:dyDescent="0.2">
      <c r="A9" s="87">
        <v>4</v>
      </c>
      <c r="B9" s="91" t="s">
        <v>76</v>
      </c>
      <c r="C9" s="97">
        <v>396</v>
      </c>
      <c r="D9" s="97">
        <v>468787.09</v>
      </c>
      <c r="E9" s="97">
        <v>223</v>
      </c>
      <c r="F9" s="97">
        <v>301679.77</v>
      </c>
      <c r="G9" s="97">
        <v>7</v>
      </c>
      <c r="H9" s="97">
        <v>9653.4</v>
      </c>
      <c r="I9" s="97">
        <v>131</v>
      </c>
      <c r="J9" s="97">
        <v>117753.8</v>
      </c>
      <c r="K9" s="97">
        <v>165</v>
      </c>
      <c r="L9" s="97">
        <v>159957.1</v>
      </c>
    </row>
    <row r="10" spans="1:12" ht="19.5" customHeight="1" x14ac:dyDescent="0.2">
      <c r="A10" s="87">
        <v>5</v>
      </c>
      <c r="B10" s="90" t="s">
        <v>77</v>
      </c>
      <c r="C10" s="97">
        <v>256</v>
      </c>
      <c r="D10" s="97">
        <v>241982</v>
      </c>
      <c r="E10" s="97">
        <v>199</v>
      </c>
      <c r="F10" s="97">
        <v>198223.22</v>
      </c>
      <c r="G10" s="97">
        <v>6</v>
      </c>
      <c r="H10" s="97">
        <v>5313.6</v>
      </c>
      <c r="I10" s="97">
        <v>35</v>
      </c>
      <c r="J10" s="97">
        <v>31175.200000000001</v>
      </c>
      <c r="K10" s="97">
        <v>43</v>
      </c>
      <c r="L10" s="97">
        <v>39044</v>
      </c>
    </row>
    <row r="11" spans="1:12" ht="19.5" customHeight="1" x14ac:dyDescent="0.2">
      <c r="A11" s="87">
        <v>6</v>
      </c>
      <c r="B11" s="91" t="s">
        <v>78</v>
      </c>
      <c r="C11" s="97">
        <v>7</v>
      </c>
      <c r="D11" s="97">
        <v>15890</v>
      </c>
      <c r="E11" s="97">
        <v>7</v>
      </c>
      <c r="F11" s="97">
        <v>22532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249</v>
      </c>
      <c r="D12" s="97">
        <v>226092</v>
      </c>
      <c r="E12" s="97">
        <v>192</v>
      </c>
      <c r="F12" s="97">
        <v>175691.22</v>
      </c>
      <c r="G12" s="97">
        <v>6</v>
      </c>
      <c r="H12" s="97">
        <v>5313.6</v>
      </c>
      <c r="I12" s="97">
        <v>35</v>
      </c>
      <c r="J12" s="97">
        <v>31175.200000000001</v>
      </c>
      <c r="K12" s="97">
        <v>43</v>
      </c>
      <c r="L12" s="97">
        <v>39044</v>
      </c>
    </row>
    <row r="13" spans="1:12" ht="15" customHeight="1" x14ac:dyDescent="0.2">
      <c r="A13" s="87">
        <v>8</v>
      </c>
      <c r="B13" s="90" t="s">
        <v>18</v>
      </c>
      <c r="C13" s="97">
        <v>182</v>
      </c>
      <c r="D13" s="97">
        <v>165256</v>
      </c>
      <c r="E13" s="97">
        <v>178</v>
      </c>
      <c r="F13" s="97">
        <v>162397.6</v>
      </c>
      <c r="G13" s="97">
        <v>5</v>
      </c>
      <c r="H13" s="97">
        <v>4086</v>
      </c>
      <c r="I13" s="97">
        <v>2</v>
      </c>
      <c r="J13" s="97">
        <v>1362</v>
      </c>
      <c r="K13" s="97">
        <v>3</v>
      </c>
      <c r="L13" s="97">
        <v>2724</v>
      </c>
    </row>
    <row r="14" spans="1:12" ht="15.75" customHeight="1" x14ac:dyDescent="0.2">
      <c r="A14" s="87">
        <v>9</v>
      </c>
      <c r="B14" s="90" t="s">
        <v>19</v>
      </c>
      <c r="C14" s="97">
        <v>10</v>
      </c>
      <c r="D14" s="97">
        <v>27709.279999999999</v>
      </c>
      <c r="E14" s="97">
        <v>10</v>
      </c>
      <c r="F14" s="97">
        <v>33158.120000000003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171</v>
      </c>
      <c r="D15" s="97">
        <v>79677</v>
      </c>
      <c r="E15" s="97">
        <v>159</v>
      </c>
      <c r="F15" s="97">
        <v>73901.2</v>
      </c>
      <c r="G15" s="97"/>
      <c r="H15" s="97"/>
      <c r="I15" s="97">
        <v>2</v>
      </c>
      <c r="J15" s="97">
        <v>908</v>
      </c>
      <c r="K15" s="97">
        <v>12</v>
      </c>
      <c r="L15" s="97">
        <v>7491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3405</v>
      </c>
      <c r="E16" s="97"/>
      <c r="F16" s="97"/>
      <c r="G16" s="97"/>
      <c r="H16" s="97"/>
      <c r="I16" s="97"/>
      <c r="J16" s="97"/>
      <c r="K16" s="97">
        <v>3</v>
      </c>
      <c r="L16" s="97">
        <v>3405</v>
      </c>
    </row>
    <row r="17" spans="1:12" ht="21" customHeight="1" x14ac:dyDescent="0.2">
      <c r="A17" s="87">
        <v>12</v>
      </c>
      <c r="B17" s="91" t="s">
        <v>79</v>
      </c>
      <c r="C17" s="97">
        <v>168</v>
      </c>
      <c r="D17" s="97">
        <v>76272</v>
      </c>
      <c r="E17" s="97">
        <v>159</v>
      </c>
      <c r="F17" s="97">
        <v>73901.2</v>
      </c>
      <c r="G17" s="97"/>
      <c r="H17" s="97"/>
      <c r="I17" s="97">
        <v>2</v>
      </c>
      <c r="J17" s="97">
        <v>908</v>
      </c>
      <c r="K17" s="97">
        <v>9</v>
      </c>
      <c r="L17" s="97">
        <v>4086</v>
      </c>
    </row>
    <row r="18" spans="1:12" ht="21" customHeight="1" x14ac:dyDescent="0.2">
      <c r="A18" s="87">
        <v>13</v>
      </c>
      <c r="B18" s="99" t="s">
        <v>104</v>
      </c>
      <c r="C18" s="97">
        <v>635</v>
      </c>
      <c r="D18" s="97">
        <v>144145</v>
      </c>
      <c r="E18" s="97">
        <v>584</v>
      </c>
      <c r="F18" s="97">
        <v>132241.9</v>
      </c>
      <c r="G18" s="97">
        <v>7</v>
      </c>
      <c r="H18" s="97">
        <v>1589</v>
      </c>
      <c r="I18" s="97">
        <v>32</v>
      </c>
      <c r="J18" s="97">
        <v>7230.4</v>
      </c>
      <c r="K18" s="97">
        <v>49</v>
      </c>
      <c r="L18" s="97">
        <v>11123</v>
      </c>
    </row>
    <row r="19" spans="1:12" ht="21" customHeight="1" x14ac:dyDescent="0.2">
      <c r="A19" s="87">
        <v>14</v>
      </c>
      <c r="B19" s="99" t="s">
        <v>105</v>
      </c>
      <c r="C19" s="97">
        <v>42</v>
      </c>
      <c r="D19" s="97">
        <v>4767</v>
      </c>
      <c r="E19" s="97">
        <v>38</v>
      </c>
      <c r="F19" s="97">
        <v>4279.3999999999996</v>
      </c>
      <c r="G19" s="97"/>
      <c r="H19" s="97"/>
      <c r="I19" s="97"/>
      <c r="J19" s="97"/>
      <c r="K19" s="97">
        <v>4</v>
      </c>
      <c r="L19" s="97">
        <v>454</v>
      </c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454</v>
      </c>
      <c r="E20" s="97">
        <v>1</v>
      </c>
      <c r="F20" s="97">
        <v>454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57</v>
      </c>
      <c r="D39" s="96">
        <f t="shared" si="3"/>
        <v>51756</v>
      </c>
      <c r="E39" s="96">
        <f t="shared" si="3"/>
        <v>49</v>
      </c>
      <c r="F39" s="96">
        <f t="shared" si="3"/>
        <v>22742</v>
      </c>
      <c r="G39" s="96">
        <f t="shared" si="3"/>
        <v>2</v>
      </c>
      <c r="H39" s="96">
        <f t="shared" si="3"/>
        <v>908</v>
      </c>
      <c r="I39" s="96">
        <f t="shared" si="3"/>
        <v>0</v>
      </c>
      <c r="J39" s="96">
        <f t="shared" si="3"/>
        <v>0</v>
      </c>
      <c r="K39" s="96">
        <f t="shared" si="3"/>
        <v>8</v>
      </c>
      <c r="L39" s="96">
        <f t="shared" si="3"/>
        <v>7264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57</v>
      </c>
      <c r="D40" s="97">
        <f t="shared" si="4"/>
        <v>51756</v>
      </c>
      <c r="E40" s="97">
        <f t="shared" si="4"/>
        <v>49</v>
      </c>
      <c r="F40" s="97">
        <f t="shared" si="4"/>
        <v>22742</v>
      </c>
      <c r="G40" s="97">
        <f t="shared" si="4"/>
        <v>2</v>
      </c>
      <c r="H40" s="97">
        <f t="shared" si="4"/>
        <v>908</v>
      </c>
      <c r="I40" s="97">
        <f t="shared" si="4"/>
        <v>0</v>
      </c>
      <c r="J40" s="97">
        <f t="shared" si="4"/>
        <v>0</v>
      </c>
      <c r="K40" s="97">
        <f t="shared" si="4"/>
        <v>8</v>
      </c>
      <c r="L40" s="97">
        <f t="shared" si="4"/>
        <v>7264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57</v>
      </c>
      <c r="D44" s="97">
        <v>51756</v>
      </c>
      <c r="E44" s="97">
        <v>49</v>
      </c>
      <c r="F44" s="97">
        <v>22742</v>
      </c>
      <c r="G44" s="97">
        <v>2</v>
      </c>
      <c r="H44" s="97">
        <v>908</v>
      </c>
      <c r="I44" s="97"/>
      <c r="J44" s="97"/>
      <c r="K44" s="97">
        <v>8</v>
      </c>
      <c r="L44" s="97">
        <v>7264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57</v>
      </c>
      <c r="D46" s="97">
        <v>51756</v>
      </c>
      <c r="E46" s="97">
        <v>49</v>
      </c>
      <c r="F46" s="97">
        <v>22742</v>
      </c>
      <c r="G46" s="97">
        <v>2</v>
      </c>
      <c r="H46" s="97">
        <v>908</v>
      </c>
      <c r="I46" s="97"/>
      <c r="J46" s="97"/>
      <c r="K46" s="97">
        <v>8</v>
      </c>
      <c r="L46" s="97">
        <v>7264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</v>
      </c>
      <c r="D50" s="96">
        <f t="shared" si="5"/>
        <v>735.48</v>
      </c>
      <c r="E50" s="96">
        <f t="shared" si="5"/>
        <v>5</v>
      </c>
      <c r="F50" s="96">
        <f t="shared" si="5"/>
        <v>761.1099999999999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</v>
      </c>
      <c r="D51" s="97">
        <v>531.17999999999995</v>
      </c>
      <c r="E51" s="97">
        <v>2</v>
      </c>
      <c r="F51" s="97">
        <v>556.80999999999995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204.3</v>
      </c>
      <c r="E52" s="97">
        <v>3</v>
      </c>
      <c r="F52" s="97">
        <v>204.3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1141</v>
      </c>
      <c r="D55" s="96">
        <v>518014</v>
      </c>
      <c r="E55" s="96">
        <v>317</v>
      </c>
      <c r="F55" s="96">
        <v>143918</v>
      </c>
      <c r="G55" s="96"/>
      <c r="H55" s="96"/>
      <c r="I55" s="96">
        <v>1131</v>
      </c>
      <c r="J55" s="96">
        <v>513474</v>
      </c>
      <c r="K55" s="97">
        <v>10</v>
      </c>
      <c r="L55" s="96">
        <v>4540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3054</v>
      </c>
      <c r="D56" s="96">
        <f t="shared" si="6"/>
        <v>2079359.7499999988</v>
      </c>
      <c r="E56" s="96">
        <f t="shared" si="6"/>
        <v>1911</v>
      </c>
      <c r="F56" s="96">
        <f t="shared" si="6"/>
        <v>1418081.5699999998</v>
      </c>
      <c r="G56" s="96">
        <f t="shared" si="6"/>
        <v>45</v>
      </c>
      <c r="H56" s="96">
        <f t="shared" si="6"/>
        <v>53373</v>
      </c>
      <c r="I56" s="96">
        <f t="shared" si="6"/>
        <v>1335</v>
      </c>
      <c r="J56" s="96">
        <f t="shared" si="6"/>
        <v>676443.4</v>
      </c>
      <c r="K56" s="96">
        <f t="shared" si="6"/>
        <v>303</v>
      </c>
      <c r="L56" s="96">
        <f t="shared" si="6"/>
        <v>256870.76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Володимир-Волинський міський суд Волинської області,_x000D_
 Початок періоду: 01.01.2021, Кінець періоду: 31.12.2021&amp;LC059C8B1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302</v>
      </c>
      <c r="F4" s="93">
        <f>SUM(F5:F25)</f>
        <v>247245.76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40</v>
      </c>
      <c r="F5" s="95">
        <v>17152.349999999999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6322.27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170</v>
      </c>
      <c r="F7" s="95">
        <v>145507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4</v>
      </c>
      <c r="F10" s="95">
        <v>12923.66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454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28</v>
      </c>
      <c r="F13" s="95">
        <v>22096.98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50</v>
      </c>
      <c r="F17" s="95">
        <v>38476.5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</v>
      </c>
      <c r="F20" s="95">
        <v>3405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Володимир-Волинський міський суд Волинської області,_x000D_
 Початок періоду: 01.01.2021, Кінець періоду: 31.12.2021&amp;LC059C8B1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Glavspets</cp:lastModifiedBy>
  <cp:lastPrinted>2018-03-15T14:08:04Z</cp:lastPrinted>
  <dcterms:created xsi:type="dcterms:W3CDTF">2015-09-09T10:27:37Z</dcterms:created>
  <dcterms:modified xsi:type="dcterms:W3CDTF">2022-01-25T15:50:19Z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C059C8B1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