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<sst xmlns="http://schemas.openxmlformats.org/spreadsheetml/2006/main" count="1876" uniqueCount="1036">
  <si>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</si>
  <si>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</si>
  <si>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</si>
  <si>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</si>
  <si>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</si>
  <si>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</si>
  <si>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</si>
  <si>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</si>
  <si>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</si>
  <si>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</si>
  <si>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</si>
  <si>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</si>
  <si>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</si>
  <si>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</si>
  <si>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</si>
  <si>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</si>
  <si>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</si>
  <si>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</si>
  <si>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</si>
  <si>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</si>
  <si>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</si>
  <si>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</si>
  <si>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</si>
  <si>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</si>
  <si>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</si>
  <si>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</si>
  <si>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</si>
  <si>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</si>
  <si>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</si>
  <si>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</si>
  <si>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</si>
  <si>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</si>
  <si>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</si>
  <si>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</si>
  <si>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</si>
  <si>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</si>
  <si>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</si>
  <si>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</si>
  <si>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</si>
  <si>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</si>
  <si>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</si>
  <si>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</si>
  <si>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</si>
  <si>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</si>
  <si>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</si>
  <si>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</si>
  <si>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</si>
  <si>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</si>
  <si>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</si>
  <si>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</si>
  <si>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</si>
  <si>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</si>
  <si>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</si>
  <si>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</si>
  <si>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</si>
  <si>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</si>
  <si>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</si>
  <si>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</si>
  <si>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</si>
  <si>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</si>
  <si>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</si>
  <si>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</si>
  <si>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</si>
  <si>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</si>
  <si>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</si>
  <si>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</si>
  <si>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</si>
  <si>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</si>
  <si>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</si>
  <si>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</si>
  <si>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</si>
  <si>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</si>
  <si>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</si>
  <si>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</si>
  <si>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</si>
  <si>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</si>
  <si>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</si>
  <si>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</si>
  <si>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</si>
  <si>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</si>
  <si>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</si>
  <si>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</si>
  <si>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</si>
  <si>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</si>
  <si>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</si>
  <si>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</si>
  <si>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</si>
  <si>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</si>
  <si>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</si>
  <si>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</si>
  <si>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</si>
  <si>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</si>
  <si>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</si>
  <si>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</si>
  <si>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</si>
  <si>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</si>
  <si>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</si>
  <si>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</si>
  <si>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</si>
  <si>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</si>
  <si>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</si>
  <si>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</si>
  <si>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</si>
  <si>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</si>
  <si>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</si>
  <si>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</si>
  <si>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</si>
  <si>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</si>
  <si>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</si>
  <si>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</si>
  <si>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</si>
  <si>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</si>
  <si>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</si>
  <si>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</si>
  <si>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</si>
  <si>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</si>
  <si>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</si>
  <si>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</si>
  <si>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</si>
  <si>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</si>
  <si>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</si>
  <si>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</si>
  <si>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</si>
  <si>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</si>
  <si>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</si>
  <si>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</si>
  <si>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</si>
  <si>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</si>
  <si>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</si>
  <si>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</si>
  <si>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</si>
  <si>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</si>
  <si>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</si>
  <si>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</si>
  <si>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</si>
  <si>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</si>
  <si>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</si>
  <si>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</si>
  <si>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</si>
  <si>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</si>
  <si>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</si>
  <si>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</si>
  <si>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</si>
  <si>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</si>
  <si>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</si>
  <si>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</si>
  <si>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</si>
  <si>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</si>
  <si>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</si>
  <si>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</si>
  <si>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</si>
  <si>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</si>
  <si>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</si>
  <si>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</si>
  <si>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</si>
  <si>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</si>
  <si>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</si>
  <si>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</si>
  <si>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</si>
  <si>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</si>
  <si>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</si>
  <si>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</si>
  <si>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</si>
  <si>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</si>
  <si>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</si>
  <si>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</si>
  <si>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</si>
  <si>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</si>
  <si>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</si>
  <si>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</si>
  <si>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</si>
  <si>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</si>
  <si>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</si>
  <si>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</si>
  <si>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</si>
  <si>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</si>
  <si>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</si>
  <si>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</si>
  <si>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</si>
  <si>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</si>
  <si>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</si>
  <si>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</si>
  <si>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</si>
  <si>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</si>
  <si>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</si>
  <si>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</si>
  <si>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</si>
  <si>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</si>
  <si>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</si>
  <si>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</si>
  <si>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</si>
  <si>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</si>
  <si>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</si>
  <si>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</si>
  <si>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</si>
  <si>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</si>
  <si>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</si>
  <si>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</si>
  <si>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</si>
  <si>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</si>
  <si>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</si>
  <si>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</si>
  <si>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</si>
  <si>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</si>
  <si>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</si>
  <si>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</si>
  <si>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</si>
  <si>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</si>
  <si>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</si>
  <si>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</si>
  <si>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</si>
  <si>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</si>
  <si>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</si>
  <si>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</si>
  <si>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</si>
  <si>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</si>
  <si>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</si>
  <si>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</si>
  <si>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</si>
  <si>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</si>
  <si>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</si>
  <si>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</si>
  <si>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</si>
  <si>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</si>
  <si>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</si>
  <si>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</si>
  <si>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</si>
  <si>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</si>
  <si>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</si>
  <si>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</si>
  <si>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</si>
  <si>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</si>
  <si>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</si>
  <si>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</si>
  <si>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</si>
  <si>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</si>
  <si>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</si>
  <si>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</si>
  <si>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</si>
  <si>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</si>
  <si>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</si>
  <si>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</si>
  <si>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</si>
  <si>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</si>
  <si>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</si>
  <si>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</si>
  <si>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</si>
  <si>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</si>
  <si>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</si>
  <si>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</si>
  <si>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</si>
  <si>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</si>
  <si>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</si>
  <si>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</si>
  <si>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</si>
  <si>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</si>
  <si>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</si>
  <si>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</si>
  <si>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</si>
  <si>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</si>
  <si>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</si>
  <si>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</si>
  <si>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</si>
  <si>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</si>
  <si>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</si>
  <si>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</si>
  <si>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</si>
  <si>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</si>
  <si>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</si>
  <si>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</si>
  <si>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</si>
  <si>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</si>
  <si>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</si>
  <si>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</si>
  <si>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</si>
  <si>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</si>
  <si>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</si>
  <si>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</si>
  <si>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</si>
  <si>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</si>
  <si>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</si>
  <si>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</si>
  <si>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</si>
  <si>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</si>
  <si>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</si>
  <si>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</si>
  <si>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</si>
  <si>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</si>
  <si>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</si>
  <si>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</si>
  <si>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</si>
  <si>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</si>
  <si>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</si>
  <si>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</si>
  <si>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</si>
  <si>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</si>
  <si>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</si>
  <si>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</si>
  <si>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</si>
  <si>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</si>
  <si>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</si>
  <si>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</si>
  <si>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</si>
  <si>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</si>
  <si>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</si>
  <si>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</si>
  <si>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</si>
  <si>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</si>
  <si>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</si>
  <si>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</si>
  <si>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</si>
  <si>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</si>
  <si>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</si>
  <si>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</si>
  <si>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</si>
  <si>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</si>
  <si>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</si>
  <si>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</si>
  <si>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</si>
  <si>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</si>
  <si>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</si>
  <si>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</si>
  <si>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</si>
  <si>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</si>
  <si>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</si>
  <si>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</si>
  <si>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</si>
  <si>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</si>
  <si>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</si>
  <si>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</si>
  <si>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</si>
  <si>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</si>
  <si>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</si>
  <si>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</si>
  <si>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</si>
  <si>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</si>
  <si>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</si>
  <si>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</si>
  <si>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</si>
  <si>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</si>
  <si>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</si>
  <si>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</si>
  <si>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</si>
  <si>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</si>
  <si>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</si>
  <si>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</si>
  <si>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</si>
  <si>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</si>
  <si>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</si>
  <si>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</si>
  <si>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</si>
  <si>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</si>
  <si>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</si>
  <si>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</si>
  <si>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</si>
  <si>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</si>
  <si>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</si>
  <si>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</si>
  <si>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</si>
  <si>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</si>
  <si>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</si>
  <si>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</si>
  <si>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</si>
  <si>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</si>
  <si>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</si>
  <si>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</si>
  <si>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</si>
  <si>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</si>
  <si>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</si>
  <si>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</si>
  <si>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</si>
  <si>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</si>
  <si>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</si>
  <si>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</si>
  <si>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</si>
  <si>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</si>
  <si>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</si>
  <si>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</si>
  <si>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</si>
  <si>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</si>
  <si>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</si>
  <si>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</si>
  <si>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</si>
  <si>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</si>
  <si>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</si>
  <si>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</si>
  <si>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</si>
  <si>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</si>
  <si>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</si>
  <si>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</si>
  <si>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</si>
  <si>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</si>
  <si>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</si>
  <si>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</si>
  <si>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</si>
  <si>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</si>
  <si>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</si>
  <si>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</si>
  <si>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</si>
  <si>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</si>
  <si>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</si>
  <si>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</si>
  <si>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</si>
  <si>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</si>
  <si>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</si>
  <si>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</si>
  <si>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</si>
  <si>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</si>
  <si>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</si>
  <si>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</si>
  <si>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</si>
  <si>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</si>
  <si>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</si>
  <si>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</si>
  <si>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</si>
  <si>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</si>
  <si>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</si>
  <si>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</si>
  <si>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</si>
  <si>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</si>
  <si>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</si>
  <si>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</si>
  <si>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</si>
  <si>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</si>
  <si>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</si>
  <si>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</si>
  <si>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</si>
  <si>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</si>
  <si>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</si>
  <si>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</si>
  <si>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</si>
  <si>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</si>
  <si>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</si>
  <si>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</si>
  <si>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</si>
  <si>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</si>
  <si>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</si>
  <si>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</si>
  <si>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</si>
  <si>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</si>
  <si>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</si>
  <si>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</si>
  <si>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</si>
  <si>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</si>
  <si>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</si>
  <si>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</si>
  <si>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</si>
  <si>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</si>
  <si>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</si>
  <si>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</si>
  <si>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</si>
  <si>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</si>
  <si>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</si>
  <si>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</si>
  <si>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</si>
  <si>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</si>
  <si>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</si>
  <si>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</si>
  <si>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</si>
  <si>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</si>
  <si>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</si>
  <si>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</si>
  <si>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</si>
  <si>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</si>
  <si>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</si>
  <si>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</si>
  <si>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</si>
  <si>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</si>
  <si>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</si>
  <si>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</si>
  <si>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</si>
  <si>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</si>
  <si>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</si>
  <si>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</si>
  <si>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</si>
  <si>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</si>
  <si>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</si>
  <si>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</si>
  <si>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</si>
  <si>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</si>
  <si>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</si>
  <si>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</si>
  <si>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</si>
  <si>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</si>
  <si>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</si>
  <si>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</si>
  <si>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</si>
  <si>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</si>
  <si>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</si>
  <si>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</si>
  <si>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</si>
  <si>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</si>
  <si>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</si>
  <si>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</si>
  <si>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</si>
  <si>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</si>
  <si>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</si>
  <si>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</si>
  <si>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</si>
  <si>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</si>
  <si>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</si>
  <si>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</si>
  <si>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</si>
  <si>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</si>
  <si>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</si>
  <si>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</si>
  <si>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</si>
  <si>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</si>
  <si>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</si>
  <si>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</si>
  <si>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</si>
  <si>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</si>
  <si>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</si>
  <si>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</si>
  <si>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</si>
  <si>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</si>
  <si>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</si>
  <si>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</si>
  <si>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</si>
  <si>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</si>
  <si>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</si>
  <si>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</si>
  <si>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</si>
  <si>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</si>
  <si>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</si>
  <si>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</si>
  <si>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</si>
  <si>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</si>
  <si>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</si>
  <si>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</si>
  <si>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</si>
  <si>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</si>
  <si>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</si>
  <si>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</si>
  <si>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</si>
  <si>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</si>
  <si>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</si>
  <si>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</si>
  <si>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</si>
  <si>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</si>
  <si>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</si>
  <si>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</si>
  <si>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</si>
  <si>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</si>
  <si>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</si>
  <si>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</si>
  <si>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</si>
  <si>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</si>
  <si>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</si>
  <si>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</si>
  <si>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</si>
  <si>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</si>
  <si>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</si>
  <si>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</si>
  <si>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</si>
  <si>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</si>
  <si>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</si>
  <si>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</si>
  <si>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</si>
  <si>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</si>
  <si>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</si>
  <si>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</si>
  <si>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</si>
  <si>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</si>
  <si>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</si>
  <si>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</si>
  <si>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</si>
  <si>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</si>
  <si>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</si>
  <si>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</si>
  <si>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</si>
  <si>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</si>
  <si>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</si>
  <si>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</si>
  <si>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</si>
  <si>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</si>
  <si>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</si>
  <si>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</si>
  <si>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</si>
  <si>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</si>
  <si>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</si>
  <si>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</si>
  <si>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</si>
  <si>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</si>
  <si>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</si>
  <si>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</si>
  <si>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</si>
  <si>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</si>
  <si>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</si>
  <si>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</si>
  <si>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</si>
  <si>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</si>
  <si>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</si>
  <si>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</si>
  <si>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</si>
  <si>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</si>
  <si>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</si>
  <si>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</si>
  <si>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</si>
  <si>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</si>
  <si>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</si>
  <si>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</si>
  <si>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</si>
  <si>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</si>
  <si>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</si>
  <si>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</si>
  <si>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</si>
  <si>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</si>
  <si>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</si>
  <si>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</si>
  <si>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</si>
  <si>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</si>
  <si>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</si>
  <si>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</si>
  <si>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</si>
  <si>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</si>
  <si>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</si>
  <si>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</si>
  <si>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</si>
  <si>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</si>
  <si>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</si>
  <si>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</si>
  <si>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</si>
  <si>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</si>
  <si>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</si>
  <si>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</si>
  <si>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</si>
  <si>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</si>
  <si>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</si>
  <si>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</si>
  <si>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</si>
  <si>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</si>
  <si>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</si>
  <si>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</si>
  <si>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</si>
  <si>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</si>
  <si>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</si>
  <si>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</si>
  <si>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</si>
  <si>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</si>
  <si>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</si>
  <si>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</si>
  <si>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</si>
  <si>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</si>
  <si>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</si>
  <si>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</si>
  <si>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</si>
  <si>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</si>
  <si>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</si>
  <si>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</si>
  <si>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</si>
  <si>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</si>
  <si>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</si>
  <si>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</si>
  <si>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</si>
  <si>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</si>
  <si>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</si>
  <si>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</si>
  <si>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</si>
  <si>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</si>
  <si>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</si>
  <si>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</si>
  <si>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</si>
  <si>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</si>
  <si>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</si>
  <si>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</si>
  <si>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</si>
  <si>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</si>
  <si>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</si>
  <si>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</si>
  <si>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</si>
  <si>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</si>
  <si>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</si>
  <si>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</si>
  <si>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</si>
  <si>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</si>
  <si>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</si>
  <si>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</si>
  <si>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</si>
  <si>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</si>
  <si>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</si>
  <si>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</si>
  <si>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</si>
  <si>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</si>
  <si>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</si>
  <si>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</si>
  <si>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</si>
  <si>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</si>
  <si>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</si>
  <si>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</si>
  <si>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</si>
  <si>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</si>
  <si>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</si>
  <si>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</si>
  <si>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</si>
  <si>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</si>
  <si>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</si>
  <si>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</si>
  <si>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</si>
  <si>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</si>
  <si>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</si>
  <si>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</si>
  <si>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</si>
  <si>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</si>
  <si>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</si>
  <si>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</si>
  <si>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</si>
  <si>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</si>
  <si>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</si>
  <si>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</si>
  <si>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</si>
  <si>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</si>
  <si>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</si>
  <si>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</si>
  <si>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</si>
  <si>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</si>
  <si>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</si>
  <si>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</si>
  <si>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</si>
  <si>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</si>
  <si>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</si>
  <si>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</si>
  <si>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</si>
  <si>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</si>
  <si>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</si>
  <si>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</si>
  <si>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</si>
  <si>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</si>
  <si>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</si>
  <si>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</si>
  <si>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</si>
  <si>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</si>
  <si>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</si>
  <si>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</si>
  <si>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</si>
  <si>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</si>
  <si>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</si>
  <si>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</si>
  <si>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</si>
  <si>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</si>
  <si>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</si>
  <si>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</si>
  <si>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</si>
  <si>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</si>
  <si>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</si>
  <si>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</si>
  <si>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</si>
  <si>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</si>
  <si>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</si>
  <si>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</si>
  <si>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</si>
  <si>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</si>
  <si>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</si>
  <si>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</si>
  <si>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</si>
  <si>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</si>
  <si>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</si>
  <si>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</si>
  <si>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</si>
  <si>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</si>
  <si>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</si>
  <si>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</si>
  <si>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</si>
  <si>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</si>
  <si>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</si>
  <si>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</si>
  <si>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</si>
  <si>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</si>
  <si>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</si>
  <si>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</si>
  <si>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</si>
  <si>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</si>
  <si>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</si>
  <si>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</si>
  <si>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</si>
  <si>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</si>
  <si>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</si>
  <si>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</si>
  <si>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</si>
  <si>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</si>
  <si>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</si>
  <si>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</si>
  <si>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</si>
  <si>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</si>
  <si>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</si>
  <si>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</si>
  <si>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</si>
  <si>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</si>
  <si>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</si>
  <si>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</si>
  <si>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</si>
  <si>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</si>
  <si>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</si>
  <si>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</si>
  <si>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</si>
  <si>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</si>
  <si>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</si>
  <si>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</si>
  <si>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</si>
  <si>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</si>
  <si>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</si>
  <si>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</si>
  <si>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</si>
  <si>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</si>
  <si>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</si>
  <si>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</si>
  <si>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</si>
  <si>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</si>
  <si>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</si>
  <si>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</si>
  <si>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</si>
  <si>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</si>
  <si>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</si>
  <si>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</si>
  <si>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</si>
  <si>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</si>
  <si>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</si>
  <si>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</si>
  <si>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</si>
  <si>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</si>
  <si>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</si>
  <si>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</si>
  <si>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</si>
  <si>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</si>
  <si>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</si>
  <si>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</si>
  <si>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</si>
  <si>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</si>
  <si>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</si>
  <si>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</si>
  <si>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</si>
  <si>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</si>
  <si>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</si>
  <si>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</si>
  <si>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</si>
  <si>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</si>
  <si>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</si>
  <si>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</si>
  <si>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</si>
  <si>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</si>
  <si>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</si>
  <si>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</si>
  <si>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</si>
  <si>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</si>
  <si>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</si>
  <si>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</si>
  <si>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</si>
  <si>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</si>
  <si>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</si>
  <si>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</si>
  <si>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</si>
  <si>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</si>
  <si>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</si>
  <si>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</si>
  <si>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</si>
  <si>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</si>
  <si>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</si>
  <si>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</si>
  <si>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</si>
  <si>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</si>
  <si>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</si>
  <si>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</si>
  <si>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</si>
  <si>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</si>
  <si>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</si>
  <si>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</si>
  <si>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</si>
  <si>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</si>
  <si>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</si>
  <si>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</si>
  <si>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</si>
  <si>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</si>
  <si>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</si>
  <si>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</si>
  <si>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</si>
  <si>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</si>
  <si>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</si>
  <si>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</si>
  <si>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</si>
  <si>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</si>
  <si>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</si>
  <si>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</si>
  <si>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</si>
  <si>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</si>
  <si>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</si>
  <si>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</si>
  <si>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</si>
  <si>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</si>
  <si>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</si>
  <si>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</si>
  <si>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</si>
  <si>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</si>
  <si>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</si>
  <si>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</si>
  <si>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</si>
  <si>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</si>
  <si>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</si>
  <si>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</si>
  <si>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</si>
  <si>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</si>
  <si>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</si>
  <si>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</si>
  <si>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</si>
  <si>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</si>
  <si>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</si>
  <si>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</si>
  <si>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</si>
  <si>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</si>
  <si>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</si>
  <si>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</si>
  <si>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</si>
  <si>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</si>
  <si>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</si>
  <si>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</si>
  <si>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</si>
  <si>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</si>
  <si>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</si>
  <si>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</si>
  <si>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</si>
  <si>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</si>
  <si>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</si>
  <si>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</si>
  <si>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</si>
  <si>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</si>
  <si>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</si>
  <si>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</si>
  <si>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</si>
  <si>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</si>
  <si>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</si>
  <si>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</si>
  <si>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</si>
  <si>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</si>
  <si>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</si>
  <si>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</si>
  <si>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</si>
  <si>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</si>
  <si>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</si>
  <si>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</si>
  <si>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</si>
  <si>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</si>
  <si>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</si>
  <si>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</si>
  <si>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</si>
  <si>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</si>
  <si>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</si>
  <si>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</si>
  <si>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</si>
  <si>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</si>
  <si>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</si>
  <si>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</si>
  <si>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</si>
  <si>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</si>
  <si>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</si>
  <si>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</si>
  <si>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</si>
  <si>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</si>
  <si>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</si>
  <si>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</si>
  <si>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</si>
  <si>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</si>
  <si>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</si>
  <si>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</si>
  <si>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</si>
  <si>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</si>
  <si>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</si>
  <si>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</si>
  <si>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</si>
  <si>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</si>
  <si>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</si>
  <si>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</si>
  <si>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</si>
  <si>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</si>
  <si>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</si>
  <si>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</si>
  <si>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</si>
  <si>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</si>
  <si>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</si>
  <si>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</si>
  <si>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</si>
  <si>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</si>
  <si>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</si>
  <si>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</si>
  <si>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</si>
  <si>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</si>
  <si>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</si>
  <si>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</si>
  <si>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</si>
  <si>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</si>
  <si>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</si>
  <si>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</si>
  <si>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</si>
  <si>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</si>
  <si>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</si>
  <si>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</si>
  <si>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</si>
  <si>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</si>
  <si>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</si>
  <si>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</si>
  <si>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</si>
  <si>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</si>
  <si>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</si>
  <si>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</si>
  <si>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</si>
  <si>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</si>
  <si>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</si>
  <si>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</si>
  <si>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</si>
  <si>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</si>
  <si>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</si>
  <si>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</si>
  <si>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</si>
  <si>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</si>
  <si>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</si>
  <si>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</si>
  <si>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</si>
  <si>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</si>
  <si>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</si>
  <si>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</si>
  <si>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</si>
  <si>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</si>
  <si>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</si>
  <si>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</si>
  <si>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</si>
  <si>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</si>
  <si>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</si>
  <si>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</si>
  <si>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Володимир-Волинський міський суд Волинської області</t>
  </si>
  <si>
    <t>44700. Волинська область.м. Володимир-Волинський</t>
  </si>
  <si>
    <t>вул. Сагайдачного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</si>
  <si>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</si>
  <si>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</si>
  <si>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Лященко</t>
  </si>
  <si>
    <t>А.В. Рищук</t>
  </si>
  <si>
    <t>(03342)20530</t>
  </si>
  <si>
    <t>inbox@vo.vl.court.gov.ua</t>
  </si>
  <si>
    <t>15 січня 2020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</si>
</sst>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24</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&amp;LF90B10DC&amp;C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c r="A8" s="148">
        <v>1</v>
      </c>
      <c r="B8" s="149" t="s">
        <v>986</v>
      </c>
      <c r="C8" s="149" t="s">
        <v>256</v>
      </c>
      <c r="D8" s="234">
        <v>1</v>
      </c>
      <c r="E8" s="235">
        <v>1</v>
      </c>
      <c r="F8" s="172">
        <v>1</v>
      </c>
      <c r="G8" s="237"/>
      <c r="H8" s="238">
        <v>1</v>
      </c>
      <c r="I8" s="238"/>
      <c r="J8" s="238"/>
      <c r="K8" s="238"/>
      <c r="L8" s="238"/>
      <c r="M8" s="238"/>
      <c r="N8" s="238">
        <v>1</v>
      </c>
      <c r="O8" s="238"/>
      <c r="P8" s="238"/>
      <c r="Q8" s="238"/>
      <c r="R8" s="236"/>
      <c r="S8" s="236"/>
      <c r="T8" s="236"/>
      <c r="U8" s="236">
        <v>1</v>
      </c>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c r="A12" s="148">
        <v>5</v>
      </c>
      <c r="B12" s="148" t="s">
        <v>262</v>
      </c>
      <c r="C12" s="148" t="s">
        <v>261</v>
      </c>
      <c r="D12" s="240">
        <v>1</v>
      </c>
      <c r="E12" s="241">
        <v>1</v>
      </c>
      <c r="F12" s="172">
        <v>1</v>
      </c>
      <c r="G12" s="237"/>
      <c r="H12" s="241">
        <v>1</v>
      </c>
      <c r="I12" s="241"/>
      <c r="J12" s="241"/>
      <c r="K12" s="241"/>
      <c r="L12" s="241"/>
      <c r="M12" s="241"/>
      <c r="N12" s="241">
        <v>1</v>
      </c>
      <c r="O12" s="241"/>
      <c r="P12" s="241"/>
      <c r="Q12" s="241"/>
      <c r="R12" s="236"/>
      <c r="S12" s="236"/>
      <c r="T12" s="236"/>
      <c r="U12" s="236">
        <v>1</v>
      </c>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54</v>
      </c>
      <c r="E17" s="241">
        <v>45</v>
      </c>
      <c r="F17" s="172">
        <v>55</v>
      </c>
      <c r="G17" s="237"/>
      <c r="H17" s="241">
        <v>43</v>
      </c>
      <c r="I17" s="241">
        <v>15</v>
      </c>
      <c r="J17" s="241"/>
      <c r="K17" s="241"/>
      <c r="L17" s="241"/>
      <c r="M17" s="241"/>
      <c r="N17" s="241">
        <v>28</v>
      </c>
      <c r="O17" s="241"/>
      <c r="P17" s="241"/>
      <c r="Q17" s="241"/>
      <c r="R17" s="236">
        <v>16</v>
      </c>
      <c r="S17" s="236"/>
      <c r="T17" s="236"/>
      <c r="U17" s="236">
        <v>28</v>
      </c>
      <c r="V17" s="236"/>
      <c r="W17" s="236"/>
      <c r="X17" s="236"/>
      <c r="Y17" s="236"/>
      <c r="Z17" s="236"/>
      <c r="AA17" s="241">
        <v>11</v>
      </c>
      <c r="AB17" s="236">
        <v>11</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4</v>
      </c>
      <c r="E18" s="241">
        <v>1</v>
      </c>
      <c r="F18" s="172">
        <v>3</v>
      </c>
      <c r="G18" s="237"/>
      <c r="H18" s="241">
        <v>1</v>
      </c>
      <c r="I18" s="241">
        <v>1</v>
      </c>
      <c r="J18" s="241"/>
      <c r="K18" s="241"/>
      <c r="L18" s="241"/>
      <c r="M18" s="241"/>
      <c r="N18" s="241"/>
      <c r="O18" s="241"/>
      <c r="P18" s="241"/>
      <c r="Q18" s="241"/>
      <c r="R18" s="236"/>
      <c r="S18" s="236"/>
      <c r="T18" s="236"/>
      <c r="U18" s="236"/>
      <c r="V18" s="236"/>
      <c r="W18" s="236"/>
      <c r="X18" s="236"/>
      <c r="Y18" s="236"/>
      <c r="Z18" s="236"/>
      <c r="AA18" s="241">
        <v>3</v>
      </c>
      <c r="AB18" s="236">
        <v>3</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c r="A21" s="148">
        <v>14</v>
      </c>
      <c r="B21" s="148" t="s">
        <v>279</v>
      </c>
      <c r="C21" s="148" t="s">
        <v>278</v>
      </c>
      <c r="D21" s="240"/>
      <c r="E21" s="241"/>
      <c r="F21" s="172">
        <v>1</v>
      </c>
      <c r="G21" s="237"/>
      <c r="H21" s="241"/>
      <c r="I21" s="241"/>
      <c r="J21" s="241"/>
      <c r="K21" s="241"/>
      <c r="L21" s="241"/>
      <c r="M21" s="241"/>
      <c r="N21" s="241"/>
      <c r="O21" s="241"/>
      <c r="P21" s="241"/>
      <c r="Q21" s="241"/>
      <c r="R21" s="236">
        <v>1</v>
      </c>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6</v>
      </c>
      <c r="E24" s="241">
        <v>5</v>
      </c>
      <c r="F24" s="172">
        <v>6</v>
      </c>
      <c r="G24" s="237"/>
      <c r="H24" s="241">
        <v>5</v>
      </c>
      <c r="I24" s="241">
        <v>4</v>
      </c>
      <c r="J24" s="241"/>
      <c r="K24" s="241"/>
      <c r="L24" s="241"/>
      <c r="M24" s="241"/>
      <c r="N24" s="241">
        <v>1</v>
      </c>
      <c r="O24" s="241"/>
      <c r="P24" s="241"/>
      <c r="Q24" s="241"/>
      <c r="R24" s="236">
        <v>4</v>
      </c>
      <c r="S24" s="236"/>
      <c r="T24" s="236"/>
      <c r="U24" s="236">
        <v>1</v>
      </c>
      <c r="V24" s="236"/>
      <c r="W24" s="236"/>
      <c r="X24" s="236"/>
      <c r="Y24" s="236"/>
      <c r="Z24" s="236"/>
      <c r="AA24" s="241">
        <v>1</v>
      </c>
      <c r="AB24" s="236">
        <v>1</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9</v>
      </c>
      <c r="E25" s="241">
        <v>8</v>
      </c>
      <c r="F25" s="172">
        <v>9</v>
      </c>
      <c r="G25" s="237"/>
      <c r="H25" s="241">
        <v>6</v>
      </c>
      <c r="I25" s="241">
        <v>1</v>
      </c>
      <c r="J25" s="241"/>
      <c r="K25" s="241"/>
      <c r="L25" s="241"/>
      <c r="M25" s="241"/>
      <c r="N25" s="241">
        <v>5</v>
      </c>
      <c r="O25" s="241"/>
      <c r="P25" s="241"/>
      <c r="Q25" s="241"/>
      <c r="R25" s="236">
        <v>1</v>
      </c>
      <c r="S25" s="236"/>
      <c r="T25" s="236"/>
      <c r="U25" s="236">
        <v>5</v>
      </c>
      <c r="V25" s="236"/>
      <c r="W25" s="236"/>
      <c r="X25" s="236"/>
      <c r="Y25" s="236"/>
      <c r="Z25" s="236"/>
      <c r="AA25" s="241">
        <v>3</v>
      </c>
      <c r="AB25" s="236">
        <v>3</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32</v>
      </c>
      <c r="E28" s="241">
        <v>28</v>
      </c>
      <c r="F28" s="172">
        <v>33</v>
      </c>
      <c r="G28" s="237"/>
      <c r="H28" s="241">
        <v>29</v>
      </c>
      <c r="I28" s="241">
        <v>8</v>
      </c>
      <c r="J28" s="241"/>
      <c r="K28" s="241"/>
      <c r="L28" s="241"/>
      <c r="M28" s="241"/>
      <c r="N28" s="241">
        <v>21</v>
      </c>
      <c r="O28" s="241"/>
      <c r="P28" s="241"/>
      <c r="Q28" s="241"/>
      <c r="R28" s="236">
        <v>9</v>
      </c>
      <c r="S28" s="236"/>
      <c r="T28" s="236"/>
      <c r="U28" s="236">
        <v>21</v>
      </c>
      <c r="V28" s="236"/>
      <c r="W28" s="236"/>
      <c r="X28" s="236"/>
      <c r="Y28" s="236"/>
      <c r="Z28" s="236"/>
      <c r="AA28" s="241">
        <v>3</v>
      </c>
      <c r="AB28" s="236">
        <v>3</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3</v>
      </c>
      <c r="E33" s="241">
        <v>3</v>
      </c>
      <c r="F33" s="172">
        <v>3</v>
      </c>
      <c r="G33" s="237"/>
      <c r="H33" s="241">
        <v>2</v>
      </c>
      <c r="I33" s="241">
        <v>1</v>
      </c>
      <c r="J33" s="241"/>
      <c r="K33" s="241"/>
      <c r="L33" s="241"/>
      <c r="M33" s="241"/>
      <c r="N33" s="241">
        <v>1</v>
      </c>
      <c r="O33" s="241"/>
      <c r="P33" s="241"/>
      <c r="Q33" s="241"/>
      <c r="R33" s="236">
        <v>1</v>
      </c>
      <c r="S33" s="236"/>
      <c r="T33" s="236"/>
      <c r="U33" s="236">
        <v>1</v>
      </c>
      <c r="V33" s="236"/>
      <c r="W33" s="236"/>
      <c r="X33" s="236"/>
      <c r="Y33" s="236"/>
      <c r="Z33" s="236"/>
      <c r="AA33" s="241">
        <v>1</v>
      </c>
      <c r="AB33" s="236">
        <v>1</v>
      </c>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c r="A50" s="148">
        <v>43</v>
      </c>
      <c r="B50" s="149" t="s">
        <v>326</v>
      </c>
      <c r="C50" s="149" t="s">
        <v>325</v>
      </c>
      <c r="D50" s="240">
        <v>2</v>
      </c>
      <c r="E50" s="241">
        <v>1</v>
      </c>
      <c r="F50" s="172">
        <v>2</v>
      </c>
      <c r="G50" s="237"/>
      <c r="H50" s="241">
        <v>1</v>
      </c>
      <c r="I50" s="241">
        <v>1</v>
      </c>
      <c r="J50" s="241"/>
      <c r="K50" s="241"/>
      <c r="L50" s="241"/>
      <c r="M50" s="241"/>
      <c r="N50" s="241"/>
      <c r="O50" s="241"/>
      <c r="P50" s="241"/>
      <c r="Q50" s="241"/>
      <c r="R50" s="236">
        <v>1</v>
      </c>
      <c r="S50" s="236"/>
      <c r="T50" s="236"/>
      <c r="U50" s="236"/>
      <c r="V50" s="236"/>
      <c r="W50" s="236"/>
      <c r="X50" s="236"/>
      <c r="Y50" s="236"/>
      <c r="Z50" s="236"/>
      <c r="AA50" s="241">
        <v>1</v>
      </c>
      <c r="AB50" s="236">
        <v>1</v>
      </c>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c r="A55" s="148">
        <v>48</v>
      </c>
      <c r="B55" s="148" t="s">
        <v>334</v>
      </c>
      <c r="C55" s="148" t="s">
        <v>333</v>
      </c>
      <c r="D55" s="240">
        <v>2</v>
      </c>
      <c r="E55" s="241">
        <v>1</v>
      </c>
      <c r="F55" s="172">
        <v>2</v>
      </c>
      <c r="G55" s="237"/>
      <c r="H55" s="241">
        <v>1</v>
      </c>
      <c r="I55" s="241">
        <v>1</v>
      </c>
      <c r="J55" s="241"/>
      <c r="K55" s="241"/>
      <c r="L55" s="241"/>
      <c r="M55" s="241"/>
      <c r="N55" s="241"/>
      <c r="O55" s="241"/>
      <c r="P55" s="241"/>
      <c r="Q55" s="241"/>
      <c r="R55" s="236">
        <v>1</v>
      </c>
      <c r="S55" s="236"/>
      <c r="T55" s="236"/>
      <c r="U55" s="236"/>
      <c r="V55" s="236"/>
      <c r="W55" s="236"/>
      <c r="X55" s="236"/>
      <c r="Y55" s="236"/>
      <c r="Z55" s="236"/>
      <c r="AA55" s="241">
        <v>1</v>
      </c>
      <c r="AB55" s="236">
        <v>1</v>
      </c>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1</v>
      </c>
      <c r="E61" s="241">
        <v>1</v>
      </c>
      <c r="F61" s="172">
        <v>1</v>
      </c>
      <c r="G61" s="237"/>
      <c r="H61" s="241"/>
      <c r="I61" s="241"/>
      <c r="J61" s="241"/>
      <c r="K61" s="241"/>
      <c r="L61" s="241"/>
      <c r="M61" s="241"/>
      <c r="N61" s="241"/>
      <c r="O61" s="241"/>
      <c r="P61" s="241"/>
      <c r="Q61" s="241"/>
      <c r="R61" s="236"/>
      <c r="S61" s="236"/>
      <c r="T61" s="236"/>
      <c r="U61" s="236"/>
      <c r="V61" s="236"/>
      <c r="W61" s="236"/>
      <c r="X61" s="236"/>
      <c r="Y61" s="236"/>
      <c r="Z61" s="236"/>
      <c r="AA61" s="241">
        <v>1</v>
      </c>
      <c r="AB61" s="236">
        <v>1</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v>
      </c>
      <c r="E62" s="241">
        <v>1</v>
      </c>
      <c r="F62" s="172">
        <v>1</v>
      </c>
      <c r="G62" s="237"/>
      <c r="H62" s="241"/>
      <c r="I62" s="241"/>
      <c r="J62" s="241"/>
      <c r="K62" s="241"/>
      <c r="L62" s="241"/>
      <c r="M62" s="241"/>
      <c r="N62" s="241"/>
      <c r="O62" s="241"/>
      <c r="P62" s="241"/>
      <c r="Q62" s="241"/>
      <c r="R62" s="236"/>
      <c r="S62" s="236"/>
      <c r="T62" s="236"/>
      <c r="U62" s="236"/>
      <c r="V62" s="236"/>
      <c r="W62" s="236"/>
      <c r="X62" s="236"/>
      <c r="Y62" s="236"/>
      <c r="Z62" s="236"/>
      <c r="AA62" s="241">
        <v>1</v>
      </c>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6</v>
      </c>
      <c r="E67" s="241">
        <v>6</v>
      </c>
      <c r="F67" s="172">
        <v>6</v>
      </c>
      <c r="G67" s="237"/>
      <c r="H67" s="241">
        <v>5</v>
      </c>
      <c r="I67" s="241">
        <v>1</v>
      </c>
      <c r="J67" s="241"/>
      <c r="K67" s="241"/>
      <c r="L67" s="241"/>
      <c r="M67" s="241"/>
      <c r="N67" s="241">
        <v>4</v>
      </c>
      <c r="O67" s="241"/>
      <c r="P67" s="241"/>
      <c r="Q67" s="241"/>
      <c r="R67" s="236">
        <v>1</v>
      </c>
      <c r="S67" s="236"/>
      <c r="T67" s="236"/>
      <c r="U67" s="236">
        <v>4</v>
      </c>
      <c r="V67" s="236"/>
      <c r="W67" s="236"/>
      <c r="X67" s="236"/>
      <c r="Y67" s="236"/>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2</v>
      </c>
      <c r="E76" s="241">
        <v>2</v>
      </c>
      <c r="F76" s="172">
        <v>2</v>
      </c>
      <c r="G76" s="237"/>
      <c r="H76" s="241">
        <v>2</v>
      </c>
      <c r="I76" s="241"/>
      <c r="J76" s="241"/>
      <c r="K76" s="241"/>
      <c r="L76" s="241"/>
      <c r="M76" s="241"/>
      <c r="N76" s="241">
        <v>2</v>
      </c>
      <c r="O76" s="241"/>
      <c r="P76" s="241"/>
      <c r="Q76" s="241"/>
      <c r="R76" s="236"/>
      <c r="S76" s="236"/>
      <c r="T76" s="236"/>
      <c r="U76" s="236">
        <v>2</v>
      </c>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3</v>
      </c>
      <c r="E78" s="241">
        <v>3</v>
      </c>
      <c r="F78" s="172">
        <v>3</v>
      </c>
      <c r="G78" s="237"/>
      <c r="H78" s="241">
        <v>3</v>
      </c>
      <c r="I78" s="241">
        <v>1</v>
      </c>
      <c r="J78" s="241"/>
      <c r="K78" s="241"/>
      <c r="L78" s="241"/>
      <c r="M78" s="241"/>
      <c r="N78" s="241">
        <v>2</v>
      </c>
      <c r="O78" s="241"/>
      <c r="P78" s="241"/>
      <c r="Q78" s="241"/>
      <c r="R78" s="236">
        <v>1</v>
      </c>
      <c r="S78" s="236"/>
      <c r="T78" s="236"/>
      <c r="U78" s="236">
        <v>2</v>
      </c>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c r="A86" s="148">
        <v>79</v>
      </c>
      <c r="B86" s="148" t="s">
        <v>390</v>
      </c>
      <c r="C86" s="148" t="s">
        <v>389</v>
      </c>
      <c r="D86" s="240">
        <v>1</v>
      </c>
      <c r="E86" s="241">
        <v>1</v>
      </c>
      <c r="F86" s="172">
        <v>1</v>
      </c>
      <c r="G86" s="237"/>
      <c r="H86" s="241"/>
      <c r="I86" s="241"/>
      <c r="J86" s="241"/>
      <c r="K86" s="241"/>
      <c r="L86" s="241"/>
      <c r="M86" s="241"/>
      <c r="N86" s="241"/>
      <c r="O86" s="241"/>
      <c r="P86" s="241"/>
      <c r="Q86" s="241"/>
      <c r="R86" s="236"/>
      <c r="S86" s="236"/>
      <c r="T86" s="236"/>
      <c r="U86" s="236"/>
      <c r="V86" s="236"/>
      <c r="W86" s="236"/>
      <c r="X86" s="236"/>
      <c r="Y86" s="236"/>
      <c r="Z86" s="236"/>
      <c r="AA86" s="241">
        <v>1</v>
      </c>
      <c r="AB86" s="236">
        <v>1</v>
      </c>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119</v>
      </c>
      <c r="E99" s="241">
        <v>112</v>
      </c>
      <c r="F99" s="172">
        <v>137</v>
      </c>
      <c r="G99" s="237"/>
      <c r="H99" s="241">
        <v>88</v>
      </c>
      <c r="I99" s="241">
        <v>83</v>
      </c>
      <c r="J99" s="241">
        <v>30</v>
      </c>
      <c r="K99" s="241">
        <v>8</v>
      </c>
      <c r="L99" s="241"/>
      <c r="M99" s="241"/>
      <c r="N99" s="241">
        <v>3</v>
      </c>
      <c r="O99" s="241">
        <v>1</v>
      </c>
      <c r="P99" s="241">
        <v>1</v>
      </c>
      <c r="Q99" s="241"/>
      <c r="R99" s="236">
        <v>87</v>
      </c>
      <c r="S99" s="236"/>
      <c r="T99" s="236"/>
      <c r="U99" s="236">
        <v>3</v>
      </c>
      <c r="V99" s="236">
        <v>1</v>
      </c>
      <c r="W99" s="236">
        <v>1</v>
      </c>
      <c r="X99" s="236"/>
      <c r="Y99" s="236"/>
      <c r="Z99" s="236">
        <v>2</v>
      </c>
      <c r="AA99" s="241">
        <v>31</v>
      </c>
      <c r="AB99" s="236">
        <v>44</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92</v>
      </c>
      <c r="E100" s="241">
        <v>89</v>
      </c>
      <c r="F100" s="172">
        <v>106</v>
      </c>
      <c r="G100" s="237"/>
      <c r="H100" s="241">
        <v>76</v>
      </c>
      <c r="I100" s="241">
        <v>71</v>
      </c>
      <c r="J100" s="241">
        <v>29</v>
      </c>
      <c r="K100" s="241">
        <v>3</v>
      </c>
      <c r="L100" s="241"/>
      <c r="M100" s="241"/>
      <c r="N100" s="241">
        <v>3</v>
      </c>
      <c r="O100" s="241">
        <v>1</v>
      </c>
      <c r="P100" s="241">
        <v>1</v>
      </c>
      <c r="Q100" s="241"/>
      <c r="R100" s="236">
        <v>75</v>
      </c>
      <c r="S100" s="236"/>
      <c r="T100" s="236"/>
      <c r="U100" s="236">
        <v>3</v>
      </c>
      <c r="V100" s="236">
        <v>1</v>
      </c>
      <c r="W100" s="236">
        <v>1</v>
      </c>
      <c r="X100" s="236"/>
      <c r="Y100" s="236"/>
      <c r="Z100" s="236">
        <v>2</v>
      </c>
      <c r="AA100" s="241">
        <v>16</v>
      </c>
      <c r="AB100" s="236">
        <v>24</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7</v>
      </c>
      <c r="E101" s="241">
        <v>6</v>
      </c>
      <c r="F101" s="172">
        <v>8</v>
      </c>
      <c r="G101" s="237"/>
      <c r="H101" s="241">
        <v>3</v>
      </c>
      <c r="I101" s="241">
        <v>3</v>
      </c>
      <c r="J101" s="241"/>
      <c r="K101" s="241">
        <v>3</v>
      </c>
      <c r="L101" s="241"/>
      <c r="M101" s="241"/>
      <c r="N101" s="241"/>
      <c r="O101" s="241"/>
      <c r="P101" s="241"/>
      <c r="Q101" s="241"/>
      <c r="R101" s="236">
        <v>3</v>
      </c>
      <c r="S101" s="236"/>
      <c r="T101" s="236"/>
      <c r="U101" s="236"/>
      <c r="V101" s="236"/>
      <c r="W101" s="236"/>
      <c r="X101" s="236"/>
      <c r="Y101" s="236"/>
      <c r="Z101" s="236"/>
      <c r="AA101" s="241">
        <v>4</v>
      </c>
      <c r="AB101" s="236">
        <v>5</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6</v>
      </c>
      <c r="E102" s="241">
        <v>4</v>
      </c>
      <c r="F102" s="172">
        <v>10</v>
      </c>
      <c r="G102" s="237"/>
      <c r="H102" s="241">
        <v>1</v>
      </c>
      <c r="I102" s="241">
        <v>1</v>
      </c>
      <c r="J102" s="241"/>
      <c r="K102" s="241"/>
      <c r="L102" s="241"/>
      <c r="M102" s="241"/>
      <c r="N102" s="241"/>
      <c r="O102" s="241"/>
      <c r="P102" s="241"/>
      <c r="Q102" s="241"/>
      <c r="R102" s="236">
        <v>1</v>
      </c>
      <c r="S102" s="236"/>
      <c r="T102" s="236"/>
      <c r="U102" s="236"/>
      <c r="V102" s="236"/>
      <c r="W102" s="236"/>
      <c r="X102" s="236"/>
      <c r="Y102" s="236"/>
      <c r="Z102" s="236"/>
      <c r="AA102" s="241">
        <v>5</v>
      </c>
      <c r="AB102" s="236">
        <v>9</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8</v>
      </c>
      <c r="E105" s="241">
        <v>7</v>
      </c>
      <c r="F105" s="172">
        <v>7</v>
      </c>
      <c r="G105" s="237"/>
      <c r="H105" s="241">
        <v>6</v>
      </c>
      <c r="I105" s="241">
        <v>6</v>
      </c>
      <c r="J105" s="241">
        <v>1</v>
      </c>
      <c r="K105" s="241">
        <v>1</v>
      </c>
      <c r="L105" s="241"/>
      <c r="M105" s="241"/>
      <c r="N105" s="241"/>
      <c r="O105" s="241"/>
      <c r="P105" s="241"/>
      <c r="Q105" s="241"/>
      <c r="R105" s="236">
        <v>6</v>
      </c>
      <c r="S105" s="236"/>
      <c r="T105" s="236"/>
      <c r="U105" s="236"/>
      <c r="V105" s="236"/>
      <c r="W105" s="236"/>
      <c r="X105" s="236"/>
      <c r="Y105" s="236"/>
      <c r="Z105" s="236"/>
      <c r="AA105" s="241">
        <v>2</v>
      </c>
      <c r="AB105" s="236">
        <v>2</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3</v>
      </c>
      <c r="E106" s="241">
        <v>3</v>
      </c>
      <c r="F106" s="172">
        <v>3</v>
      </c>
      <c r="G106" s="237"/>
      <c r="H106" s="241">
        <v>1</v>
      </c>
      <c r="I106" s="241">
        <v>1</v>
      </c>
      <c r="J106" s="241"/>
      <c r="K106" s="241"/>
      <c r="L106" s="241"/>
      <c r="M106" s="241"/>
      <c r="N106" s="241"/>
      <c r="O106" s="241"/>
      <c r="P106" s="241"/>
      <c r="Q106" s="241"/>
      <c r="R106" s="236">
        <v>1</v>
      </c>
      <c r="S106" s="236"/>
      <c r="T106" s="236"/>
      <c r="U106" s="236"/>
      <c r="V106" s="236"/>
      <c r="W106" s="236"/>
      <c r="X106" s="236"/>
      <c r="Y106" s="236"/>
      <c r="Z106" s="236"/>
      <c r="AA106" s="241">
        <v>2</v>
      </c>
      <c r="AB106" s="236">
        <v>2</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436</v>
      </c>
      <c r="C115" s="148" t="s">
        <v>435</v>
      </c>
      <c r="D115" s="240">
        <v>3</v>
      </c>
      <c r="E115" s="241">
        <v>3</v>
      </c>
      <c r="F115" s="172">
        <v>3</v>
      </c>
      <c r="G115" s="237"/>
      <c r="H115" s="241">
        <v>1</v>
      </c>
      <c r="I115" s="241">
        <v>1</v>
      </c>
      <c r="J115" s="241"/>
      <c r="K115" s="241">
        <v>1</v>
      </c>
      <c r="L115" s="241"/>
      <c r="M115" s="241"/>
      <c r="N115" s="241"/>
      <c r="O115" s="241"/>
      <c r="P115" s="241"/>
      <c r="Q115" s="241"/>
      <c r="R115" s="236">
        <v>1</v>
      </c>
      <c r="S115" s="236"/>
      <c r="T115" s="236"/>
      <c r="U115" s="236"/>
      <c r="V115" s="236"/>
      <c r="W115" s="236"/>
      <c r="X115" s="236"/>
      <c r="Y115" s="236"/>
      <c r="Z115" s="236"/>
      <c r="AA115" s="241">
        <v>2</v>
      </c>
      <c r="AB115" s="236">
        <v>2</v>
      </c>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1</v>
      </c>
      <c r="E116" s="241"/>
      <c r="F116" s="172">
        <v>1</v>
      </c>
      <c r="G116" s="237"/>
      <c r="H116" s="241">
        <v>1</v>
      </c>
      <c r="I116" s="241">
        <v>1</v>
      </c>
      <c r="J116" s="241"/>
      <c r="K116" s="241"/>
      <c r="L116" s="241"/>
      <c r="M116" s="241"/>
      <c r="N116" s="241"/>
      <c r="O116" s="241"/>
      <c r="P116" s="241"/>
      <c r="Q116" s="241"/>
      <c r="R116" s="236">
        <v>1</v>
      </c>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c r="A119" s="148">
        <v>112</v>
      </c>
      <c r="B119" s="148" t="s">
        <v>443</v>
      </c>
      <c r="C119" s="148" t="s">
        <v>442</v>
      </c>
      <c r="D119" s="240">
        <v>1</v>
      </c>
      <c r="E119" s="241"/>
      <c r="F119" s="172">
        <v>1</v>
      </c>
      <c r="G119" s="237"/>
      <c r="H119" s="241">
        <v>1</v>
      </c>
      <c r="I119" s="241">
        <v>1</v>
      </c>
      <c r="J119" s="241"/>
      <c r="K119" s="241"/>
      <c r="L119" s="241"/>
      <c r="M119" s="241"/>
      <c r="N119" s="241"/>
      <c r="O119" s="241"/>
      <c r="P119" s="241"/>
      <c r="Q119" s="241"/>
      <c r="R119" s="236">
        <v>1</v>
      </c>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hidden="1">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9</v>
      </c>
      <c r="E190" s="241">
        <v>9</v>
      </c>
      <c r="F190" s="172">
        <v>9</v>
      </c>
      <c r="G190" s="237"/>
      <c r="H190" s="241">
        <v>8</v>
      </c>
      <c r="I190" s="241">
        <v>8</v>
      </c>
      <c r="J190" s="241"/>
      <c r="K190" s="241">
        <v>2</v>
      </c>
      <c r="L190" s="241"/>
      <c r="M190" s="241"/>
      <c r="N190" s="241"/>
      <c r="O190" s="241"/>
      <c r="P190" s="241"/>
      <c r="Q190" s="241"/>
      <c r="R190" s="236">
        <v>8</v>
      </c>
      <c r="S190" s="236"/>
      <c r="T190" s="236"/>
      <c r="U190" s="236"/>
      <c r="V190" s="236"/>
      <c r="W190" s="236"/>
      <c r="X190" s="236"/>
      <c r="Y190" s="236"/>
      <c r="Z190" s="236"/>
      <c r="AA190" s="241">
        <v>1</v>
      </c>
      <c r="AB190" s="236">
        <v>1</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9</v>
      </c>
      <c r="E204" s="241">
        <v>9</v>
      </c>
      <c r="F204" s="172">
        <v>9</v>
      </c>
      <c r="G204" s="237"/>
      <c r="H204" s="241">
        <v>8</v>
      </c>
      <c r="I204" s="241">
        <v>8</v>
      </c>
      <c r="J204" s="241"/>
      <c r="K204" s="241">
        <v>2</v>
      </c>
      <c r="L204" s="241"/>
      <c r="M204" s="241"/>
      <c r="N204" s="241"/>
      <c r="O204" s="241"/>
      <c r="P204" s="241"/>
      <c r="Q204" s="241"/>
      <c r="R204" s="236">
        <v>7</v>
      </c>
      <c r="S204" s="236"/>
      <c r="T204" s="236"/>
      <c r="U204" s="236"/>
      <c r="V204" s="236"/>
      <c r="W204" s="236"/>
      <c r="X204" s="236"/>
      <c r="Y204" s="236"/>
      <c r="Z204" s="236"/>
      <c r="AA204" s="241">
        <v>1</v>
      </c>
      <c r="AB204" s="236">
        <v>1</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c r="A205" s="148">
        <v>198</v>
      </c>
      <c r="B205" s="148" t="s">
        <v>586</v>
      </c>
      <c r="C205" s="148" t="s">
        <v>585</v>
      </c>
      <c r="D205" s="240"/>
      <c r="E205" s="241"/>
      <c r="F205" s="172"/>
      <c r="G205" s="237"/>
      <c r="H205" s="241"/>
      <c r="I205" s="241"/>
      <c r="J205" s="241"/>
      <c r="K205" s="241"/>
      <c r="L205" s="241"/>
      <c r="M205" s="241"/>
      <c r="N205" s="241"/>
      <c r="O205" s="241"/>
      <c r="P205" s="241"/>
      <c r="Q205" s="241"/>
      <c r="R205" s="236">
        <v>1</v>
      </c>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c r="A216" s="148">
        <v>209</v>
      </c>
      <c r="B216" s="149" t="s">
        <v>608</v>
      </c>
      <c r="C216" s="149" t="s">
        <v>607</v>
      </c>
      <c r="D216" s="240">
        <v>1</v>
      </c>
      <c r="E216" s="241">
        <v>1</v>
      </c>
      <c r="F216" s="172">
        <v>1</v>
      </c>
      <c r="G216" s="237"/>
      <c r="H216" s="241">
        <v>1</v>
      </c>
      <c r="I216" s="241"/>
      <c r="J216" s="241"/>
      <c r="K216" s="241"/>
      <c r="L216" s="241"/>
      <c r="M216" s="241"/>
      <c r="N216" s="241">
        <v>1</v>
      </c>
      <c r="O216" s="241"/>
      <c r="P216" s="241"/>
      <c r="Q216" s="241"/>
      <c r="R216" s="236"/>
      <c r="S216" s="236"/>
      <c r="T216" s="236"/>
      <c r="U216" s="236">
        <v>1</v>
      </c>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c r="A219" s="148">
        <v>212</v>
      </c>
      <c r="B219" s="148" t="s">
        <v>613</v>
      </c>
      <c r="C219" s="148" t="s">
        <v>612</v>
      </c>
      <c r="D219" s="240">
        <v>1</v>
      </c>
      <c r="E219" s="241">
        <v>1</v>
      </c>
      <c r="F219" s="172">
        <v>1</v>
      </c>
      <c r="G219" s="237"/>
      <c r="H219" s="241">
        <v>1</v>
      </c>
      <c r="I219" s="241"/>
      <c r="J219" s="241"/>
      <c r="K219" s="241"/>
      <c r="L219" s="241"/>
      <c r="M219" s="241"/>
      <c r="N219" s="241">
        <v>1</v>
      </c>
      <c r="O219" s="241"/>
      <c r="P219" s="241"/>
      <c r="Q219" s="241"/>
      <c r="R219" s="236"/>
      <c r="S219" s="236"/>
      <c r="T219" s="236"/>
      <c r="U219" s="236">
        <v>1</v>
      </c>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23</v>
      </c>
      <c r="E222" s="241">
        <v>22</v>
      </c>
      <c r="F222" s="172">
        <v>23</v>
      </c>
      <c r="G222" s="237"/>
      <c r="H222" s="241">
        <v>19</v>
      </c>
      <c r="I222" s="241">
        <v>9</v>
      </c>
      <c r="J222" s="241">
        <v>1</v>
      </c>
      <c r="K222" s="241">
        <v>1</v>
      </c>
      <c r="L222" s="241"/>
      <c r="M222" s="241"/>
      <c r="N222" s="241">
        <v>10</v>
      </c>
      <c r="O222" s="241"/>
      <c r="P222" s="241"/>
      <c r="Q222" s="241"/>
      <c r="R222" s="236">
        <v>9</v>
      </c>
      <c r="S222" s="236"/>
      <c r="T222" s="236"/>
      <c r="U222" s="236">
        <v>10</v>
      </c>
      <c r="V222" s="236"/>
      <c r="W222" s="236"/>
      <c r="X222" s="236"/>
      <c r="Y222" s="236"/>
      <c r="Z222" s="236"/>
      <c r="AA222" s="241">
        <v>4</v>
      </c>
      <c r="AB222" s="236">
        <v>4</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18</v>
      </c>
      <c r="E234" s="241">
        <v>17</v>
      </c>
      <c r="F234" s="172">
        <v>18</v>
      </c>
      <c r="G234" s="237"/>
      <c r="H234" s="241">
        <v>15</v>
      </c>
      <c r="I234" s="241">
        <v>5</v>
      </c>
      <c r="J234" s="241"/>
      <c r="K234" s="241"/>
      <c r="L234" s="241"/>
      <c r="M234" s="241"/>
      <c r="N234" s="241">
        <v>10</v>
      </c>
      <c r="O234" s="241"/>
      <c r="P234" s="241"/>
      <c r="Q234" s="241"/>
      <c r="R234" s="236">
        <v>5</v>
      </c>
      <c r="S234" s="236"/>
      <c r="T234" s="236"/>
      <c r="U234" s="236">
        <v>10</v>
      </c>
      <c r="V234" s="236"/>
      <c r="W234" s="236"/>
      <c r="X234" s="236"/>
      <c r="Y234" s="236"/>
      <c r="Z234" s="236"/>
      <c r="AA234" s="241">
        <v>3</v>
      </c>
      <c r="AB234" s="236">
        <v>3</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c r="A235" s="148">
        <v>228</v>
      </c>
      <c r="B235" s="148">
        <v>287</v>
      </c>
      <c r="C235" s="148" t="s">
        <v>641</v>
      </c>
      <c r="D235" s="240">
        <v>1</v>
      </c>
      <c r="E235" s="241">
        <v>1</v>
      </c>
      <c r="F235" s="172">
        <v>1</v>
      </c>
      <c r="G235" s="237"/>
      <c r="H235" s="241">
        <v>1</v>
      </c>
      <c r="I235" s="241">
        <v>1</v>
      </c>
      <c r="J235" s="241"/>
      <c r="K235" s="241"/>
      <c r="L235" s="241"/>
      <c r="M235" s="241"/>
      <c r="N235" s="241"/>
      <c r="O235" s="241"/>
      <c r="P235" s="241"/>
      <c r="Q235" s="241"/>
      <c r="R235" s="236">
        <v>1</v>
      </c>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4</v>
      </c>
      <c r="E237" s="241">
        <v>4</v>
      </c>
      <c r="F237" s="172">
        <v>4</v>
      </c>
      <c r="G237" s="237"/>
      <c r="H237" s="241">
        <v>3</v>
      </c>
      <c r="I237" s="241">
        <v>3</v>
      </c>
      <c r="J237" s="241">
        <v>1</v>
      </c>
      <c r="K237" s="241">
        <v>1</v>
      </c>
      <c r="L237" s="241"/>
      <c r="M237" s="241"/>
      <c r="N237" s="241"/>
      <c r="O237" s="241"/>
      <c r="P237" s="241"/>
      <c r="Q237" s="241"/>
      <c r="R237" s="236">
        <v>3</v>
      </c>
      <c r="S237" s="236"/>
      <c r="T237" s="236"/>
      <c r="U237" s="236"/>
      <c r="V237" s="236"/>
      <c r="W237" s="236"/>
      <c r="X237" s="236"/>
      <c r="Y237" s="236"/>
      <c r="Z237" s="236"/>
      <c r="AA237" s="241">
        <v>1</v>
      </c>
      <c r="AB237" s="236">
        <v>1</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7</v>
      </c>
      <c r="E241" s="241">
        <v>7</v>
      </c>
      <c r="F241" s="172">
        <v>7</v>
      </c>
      <c r="G241" s="237"/>
      <c r="H241" s="241">
        <v>5</v>
      </c>
      <c r="I241" s="241">
        <v>3</v>
      </c>
      <c r="J241" s="241"/>
      <c r="K241" s="241">
        <v>1</v>
      </c>
      <c r="L241" s="241"/>
      <c r="M241" s="241"/>
      <c r="N241" s="241">
        <v>2</v>
      </c>
      <c r="O241" s="241"/>
      <c r="P241" s="241"/>
      <c r="Q241" s="241"/>
      <c r="R241" s="236">
        <v>2</v>
      </c>
      <c r="S241" s="236"/>
      <c r="T241" s="236"/>
      <c r="U241" s="236">
        <v>2</v>
      </c>
      <c r="V241" s="236"/>
      <c r="W241" s="236"/>
      <c r="X241" s="236"/>
      <c r="Y241" s="236"/>
      <c r="Z241" s="236"/>
      <c r="AA241" s="241">
        <v>2</v>
      </c>
      <c r="AB241" s="236">
        <v>3</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7</v>
      </c>
      <c r="E245" s="241">
        <v>7</v>
      </c>
      <c r="F245" s="172">
        <v>7</v>
      </c>
      <c r="G245" s="237"/>
      <c r="H245" s="241">
        <v>5</v>
      </c>
      <c r="I245" s="241">
        <v>3</v>
      </c>
      <c r="J245" s="241"/>
      <c r="K245" s="241">
        <v>1</v>
      </c>
      <c r="L245" s="241"/>
      <c r="M245" s="241"/>
      <c r="N245" s="241">
        <v>2</v>
      </c>
      <c r="O245" s="241"/>
      <c r="P245" s="241"/>
      <c r="Q245" s="241"/>
      <c r="R245" s="236">
        <v>2</v>
      </c>
      <c r="S245" s="236"/>
      <c r="T245" s="236"/>
      <c r="U245" s="236">
        <v>2</v>
      </c>
      <c r="V245" s="236"/>
      <c r="W245" s="236"/>
      <c r="X245" s="236"/>
      <c r="Y245" s="236"/>
      <c r="Z245" s="236"/>
      <c r="AA245" s="241">
        <v>2</v>
      </c>
      <c r="AB245" s="236">
        <v>3</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16</v>
      </c>
      <c r="E255" s="241">
        <v>16</v>
      </c>
      <c r="F255" s="172">
        <v>19</v>
      </c>
      <c r="G255" s="237"/>
      <c r="H255" s="241">
        <v>11</v>
      </c>
      <c r="I255" s="241">
        <v>10</v>
      </c>
      <c r="J255" s="241"/>
      <c r="K255" s="241">
        <v>4</v>
      </c>
      <c r="L255" s="241"/>
      <c r="M255" s="241"/>
      <c r="N255" s="241">
        <v>1</v>
      </c>
      <c r="O255" s="241"/>
      <c r="P255" s="241"/>
      <c r="Q255" s="241"/>
      <c r="R255" s="236">
        <v>10</v>
      </c>
      <c r="S255" s="236"/>
      <c r="T255" s="236"/>
      <c r="U255" s="236">
        <v>1</v>
      </c>
      <c r="V255" s="236"/>
      <c r="W255" s="236"/>
      <c r="X255" s="236"/>
      <c r="Y255" s="236"/>
      <c r="Z255" s="236"/>
      <c r="AA255" s="241">
        <v>5</v>
      </c>
      <c r="AB255" s="236">
        <v>8</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16</v>
      </c>
      <c r="E256" s="241">
        <v>16</v>
      </c>
      <c r="F256" s="172">
        <v>19</v>
      </c>
      <c r="G256" s="237"/>
      <c r="H256" s="241">
        <v>11</v>
      </c>
      <c r="I256" s="241">
        <v>10</v>
      </c>
      <c r="J256" s="241"/>
      <c r="K256" s="241">
        <v>4</v>
      </c>
      <c r="L256" s="241"/>
      <c r="M256" s="241"/>
      <c r="N256" s="241">
        <v>1</v>
      </c>
      <c r="O256" s="241"/>
      <c r="P256" s="241"/>
      <c r="Q256" s="241"/>
      <c r="R256" s="236">
        <v>10</v>
      </c>
      <c r="S256" s="236"/>
      <c r="T256" s="236"/>
      <c r="U256" s="236">
        <v>1</v>
      </c>
      <c r="V256" s="236"/>
      <c r="W256" s="236"/>
      <c r="X256" s="236"/>
      <c r="Y256" s="236"/>
      <c r="Z256" s="236"/>
      <c r="AA256" s="241">
        <v>5</v>
      </c>
      <c r="AB256" s="236">
        <v>8</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c r="A257" s="148">
        <v>250</v>
      </c>
      <c r="B257" s="148" t="s">
        <v>679</v>
      </c>
      <c r="C257" s="148" t="s">
        <v>678</v>
      </c>
      <c r="D257" s="240">
        <v>2</v>
      </c>
      <c r="E257" s="241">
        <v>2</v>
      </c>
      <c r="F257" s="172">
        <v>4</v>
      </c>
      <c r="G257" s="237"/>
      <c r="H257" s="241">
        <v>1</v>
      </c>
      <c r="I257" s="241">
        <v>1</v>
      </c>
      <c r="J257" s="241"/>
      <c r="K257" s="241"/>
      <c r="L257" s="241"/>
      <c r="M257" s="241"/>
      <c r="N257" s="241"/>
      <c r="O257" s="241"/>
      <c r="P257" s="241"/>
      <c r="Q257" s="241"/>
      <c r="R257" s="236">
        <v>1</v>
      </c>
      <c r="S257" s="236"/>
      <c r="T257" s="236"/>
      <c r="U257" s="236"/>
      <c r="V257" s="236"/>
      <c r="W257" s="236"/>
      <c r="X257" s="236"/>
      <c r="Y257" s="236"/>
      <c r="Z257" s="236"/>
      <c r="AA257" s="241">
        <v>1</v>
      </c>
      <c r="AB257" s="236">
        <v>3</v>
      </c>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6</v>
      </c>
      <c r="E259" s="241">
        <v>6</v>
      </c>
      <c r="F259" s="172">
        <v>7</v>
      </c>
      <c r="G259" s="237"/>
      <c r="H259" s="241">
        <v>3</v>
      </c>
      <c r="I259" s="241">
        <v>3</v>
      </c>
      <c r="J259" s="241"/>
      <c r="K259" s="241">
        <v>1</v>
      </c>
      <c r="L259" s="241"/>
      <c r="M259" s="241"/>
      <c r="N259" s="241"/>
      <c r="O259" s="241"/>
      <c r="P259" s="241"/>
      <c r="Q259" s="241"/>
      <c r="R259" s="236">
        <v>3</v>
      </c>
      <c r="S259" s="236"/>
      <c r="T259" s="236"/>
      <c r="U259" s="236"/>
      <c r="V259" s="236"/>
      <c r="W259" s="236"/>
      <c r="X259" s="236"/>
      <c r="Y259" s="236"/>
      <c r="Z259" s="236"/>
      <c r="AA259" s="241">
        <v>3</v>
      </c>
      <c r="AB259" s="236">
        <v>4</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5</v>
      </c>
      <c r="E261" s="241">
        <v>5</v>
      </c>
      <c r="F261" s="172">
        <v>5</v>
      </c>
      <c r="G261" s="237"/>
      <c r="H261" s="241">
        <v>5</v>
      </c>
      <c r="I261" s="241">
        <v>5</v>
      </c>
      <c r="J261" s="241"/>
      <c r="K261" s="241">
        <v>3</v>
      </c>
      <c r="L261" s="241"/>
      <c r="M261" s="241"/>
      <c r="N261" s="241"/>
      <c r="O261" s="241"/>
      <c r="P261" s="241"/>
      <c r="Q261" s="241"/>
      <c r="R261" s="236">
        <v>5</v>
      </c>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3</v>
      </c>
      <c r="E262" s="241">
        <v>3</v>
      </c>
      <c r="F262" s="172">
        <v>3</v>
      </c>
      <c r="G262" s="237"/>
      <c r="H262" s="241">
        <v>2</v>
      </c>
      <c r="I262" s="241">
        <v>1</v>
      </c>
      <c r="J262" s="241"/>
      <c r="K262" s="241"/>
      <c r="L262" s="241"/>
      <c r="M262" s="241"/>
      <c r="N262" s="241">
        <v>1</v>
      </c>
      <c r="O262" s="241"/>
      <c r="P262" s="241"/>
      <c r="Q262" s="241"/>
      <c r="R262" s="236">
        <v>1</v>
      </c>
      <c r="S262" s="236"/>
      <c r="T262" s="236"/>
      <c r="U262" s="236">
        <v>1</v>
      </c>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v>9</v>
      </c>
      <c r="E282" s="241">
        <v>7</v>
      </c>
      <c r="F282" s="172">
        <v>13</v>
      </c>
      <c r="G282" s="237">
        <v>7</v>
      </c>
      <c r="H282" s="241">
        <v>8</v>
      </c>
      <c r="I282" s="241">
        <v>8</v>
      </c>
      <c r="J282" s="241"/>
      <c r="K282" s="241">
        <v>8</v>
      </c>
      <c r="L282" s="241"/>
      <c r="M282" s="241"/>
      <c r="N282" s="241"/>
      <c r="O282" s="241"/>
      <c r="P282" s="241"/>
      <c r="Q282" s="241"/>
      <c r="R282" s="236">
        <v>9</v>
      </c>
      <c r="S282" s="236">
        <v>3</v>
      </c>
      <c r="T282" s="236"/>
      <c r="U282" s="236"/>
      <c r="V282" s="236"/>
      <c r="W282" s="236"/>
      <c r="X282" s="236"/>
      <c r="Y282" s="236"/>
      <c r="Z282" s="236"/>
      <c r="AA282" s="241">
        <v>1</v>
      </c>
      <c r="AB282" s="236">
        <v>4</v>
      </c>
      <c r="AC282" s="236">
        <v>4</v>
      </c>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c r="A286" s="148">
        <v>279</v>
      </c>
      <c r="B286" s="148">
        <v>332</v>
      </c>
      <c r="C286" s="148" t="s">
        <v>730</v>
      </c>
      <c r="D286" s="240">
        <v>4</v>
      </c>
      <c r="E286" s="241">
        <v>2</v>
      </c>
      <c r="F286" s="172">
        <v>8</v>
      </c>
      <c r="G286" s="237">
        <v>7</v>
      </c>
      <c r="H286" s="241">
        <v>3</v>
      </c>
      <c r="I286" s="241">
        <v>3</v>
      </c>
      <c r="J286" s="241"/>
      <c r="K286" s="241">
        <v>3</v>
      </c>
      <c r="L286" s="241"/>
      <c r="M286" s="241"/>
      <c r="N286" s="241"/>
      <c r="O286" s="241"/>
      <c r="P286" s="241"/>
      <c r="Q286" s="241"/>
      <c r="R286" s="236">
        <v>4</v>
      </c>
      <c r="S286" s="236">
        <v>3</v>
      </c>
      <c r="T286" s="236"/>
      <c r="U286" s="236"/>
      <c r="V286" s="236"/>
      <c r="W286" s="236"/>
      <c r="X286" s="236"/>
      <c r="Y286" s="236"/>
      <c r="Z286" s="236"/>
      <c r="AA286" s="241">
        <v>1</v>
      </c>
      <c r="AB286" s="236">
        <v>4</v>
      </c>
      <c r="AC286" s="236">
        <v>4</v>
      </c>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v>337</v>
      </c>
      <c r="C294" s="148" t="s">
        <v>742</v>
      </c>
      <c r="D294" s="240">
        <v>5</v>
      </c>
      <c r="E294" s="241">
        <v>5</v>
      </c>
      <c r="F294" s="172">
        <v>5</v>
      </c>
      <c r="G294" s="237"/>
      <c r="H294" s="241">
        <v>5</v>
      </c>
      <c r="I294" s="241">
        <v>5</v>
      </c>
      <c r="J294" s="241"/>
      <c r="K294" s="241">
        <v>5</v>
      </c>
      <c r="L294" s="241"/>
      <c r="M294" s="241"/>
      <c r="N294" s="241"/>
      <c r="O294" s="241"/>
      <c r="P294" s="241"/>
      <c r="Q294" s="241"/>
      <c r="R294" s="236">
        <v>5</v>
      </c>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9</v>
      </c>
      <c r="E295" s="241">
        <v>8</v>
      </c>
      <c r="F295" s="172">
        <v>12</v>
      </c>
      <c r="G295" s="237"/>
      <c r="H295" s="241">
        <v>5</v>
      </c>
      <c r="I295" s="241">
        <v>5</v>
      </c>
      <c r="J295" s="241"/>
      <c r="K295" s="241">
        <v>1</v>
      </c>
      <c r="L295" s="241"/>
      <c r="M295" s="241"/>
      <c r="N295" s="241"/>
      <c r="O295" s="241"/>
      <c r="P295" s="241"/>
      <c r="Q295" s="241"/>
      <c r="R295" s="236">
        <v>7</v>
      </c>
      <c r="S295" s="236"/>
      <c r="T295" s="236"/>
      <c r="U295" s="236"/>
      <c r="V295" s="236"/>
      <c r="W295" s="236"/>
      <c r="X295" s="236"/>
      <c r="Y295" s="236"/>
      <c r="Z295" s="236"/>
      <c r="AA295" s="241">
        <v>4</v>
      </c>
      <c r="AB295" s="236">
        <v>4</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c r="A300" s="148">
        <v>293</v>
      </c>
      <c r="B300" s="148" t="s">
        <v>752</v>
      </c>
      <c r="C300" s="148" t="s">
        <v>751</v>
      </c>
      <c r="D300" s="240">
        <v>1</v>
      </c>
      <c r="E300" s="241">
        <v>1</v>
      </c>
      <c r="F300" s="172">
        <v>2</v>
      </c>
      <c r="G300" s="237"/>
      <c r="H300" s="241"/>
      <c r="I300" s="241"/>
      <c r="J300" s="241"/>
      <c r="K300" s="241"/>
      <c r="L300" s="241"/>
      <c r="M300" s="241"/>
      <c r="N300" s="241"/>
      <c r="O300" s="241"/>
      <c r="P300" s="241"/>
      <c r="Q300" s="241"/>
      <c r="R300" s="236">
        <v>1</v>
      </c>
      <c r="S300" s="236"/>
      <c r="T300" s="236"/>
      <c r="U300" s="236"/>
      <c r="V300" s="236"/>
      <c r="W300" s="236"/>
      <c r="X300" s="236"/>
      <c r="Y300" s="236"/>
      <c r="Z300" s="236"/>
      <c r="AA300" s="241">
        <v>1</v>
      </c>
      <c r="AB300" s="236">
        <v>1</v>
      </c>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2</v>
      </c>
      <c r="E303" s="241">
        <v>1</v>
      </c>
      <c r="F303" s="172">
        <v>3</v>
      </c>
      <c r="G303" s="237"/>
      <c r="H303" s="241">
        <v>2</v>
      </c>
      <c r="I303" s="241">
        <v>2</v>
      </c>
      <c r="J303" s="241"/>
      <c r="K303" s="241"/>
      <c r="L303" s="241"/>
      <c r="M303" s="241"/>
      <c r="N303" s="241"/>
      <c r="O303" s="241"/>
      <c r="P303" s="241"/>
      <c r="Q303" s="241"/>
      <c r="R303" s="236">
        <v>3</v>
      </c>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6</v>
      </c>
      <c r="E322" s="241">
        <v>6</v>
      </c>
      <c r="F322" s="172">
        <v>7</v>
      </c>
      <c r="G322" s="237"/>
      <c r="H322" s="241">
        <v>3</v>
      </c>
      <c r="I322" s="241">
        <v>3</v>
      </c>
      <c r="J322" s="241"/>
      <c r="K322" s="241">
        <v>1</v>
      </c>
      <c r="L322" s="241"/>
      <c r="M322" s="241"/>
      <c r="N322" s="241"/>
      <c r="O322" s="241"/>
      <c r="P322" s="241"/>
      <c r="Q322" s="241"/>
      <c r="R322" s="236">
        <v>3</v>
      </c>
      <c r="S322" s="236"/>
      <c r="T322" s="236"/>
      <c r="U322" s="236"/>
      <c r="V322" s="236"/>
      <c r="W322" s="236"/>
      <c r="X322" s="236"/>
      <c r="Y322" s="236"/>
      <c r="Z322" s="236"/>
      <c r="AA322" s="241">
        <v>3</v>
      </c>
      <c r="AB322" s="236">
        <v>3</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16</v>
      </c>
      <c r="E335" s="241">
        <v>8</v>
      </c>
      <c r="F335" s="172">
        <v>20</v>
      </c>
      <c r="G335" s="237"/>
      <c r="H335" s="241">
        <v>9</v>
      </c>
      <c r="I335" s="241">
        <v>5</v>
      </c>
      <c r="J335" s="241"/>
      <c r="K335" s="241">
        <v>3</v>
      </c>
      <c r="L335" s="241"/>
      <c r="M335" s="241"/>
      <c r="N335" s="241">
        <v>4</v>
      </c>
      <c r="O335" s="241"/>
      <c r="P335" s="241"/>
      <c r="Q335" s="241"/>
      <c r="R335" s="236">
        <v>3</v>
      </c>
      <c r="S335" s="236"/>
      <c r="T335" s="236">
        <v>2</v>
      </c>
      <c r="U335" s="236">
        <v>4</v>
      </c>
      <c r="V335" s="236"/>
      <c r="W335" s="236"/>
      <c r="X335" s="236"/>
      <c r="Y335" s="236"/>
      <c r="Z335" s="236"/>
      <c r="AA335" s="241">
        <v>7</v>
      </c>
      <c r="AB335" s="236">
        <v>11</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c r="A336" s="148">
        <v>329</v>
      </c>
      <c r="B336" s="148" t="s">
        <v>817</v>
      </c>
      <c r="C336" s="148" t="s">
        <v>816</v>
      </c>
      <c r="D336" s="240">
        <v>1</v>
      </c>
      <c r="E336" s="241"/>
      <c r="F336" s="172">
        <v>1</v>
      </c>
      <c r="G336" s="237"/>
      <c r="H336" s="241"/>
      <c r="I336" s="241"/>
      <c r="J336" s="241"/>
      <c r="K336" s="241"/>
      <c r="L336" s="241"/>
      <c r="M336" s="241"/>
      <c r="N336" s="241"/>
      <c r="O336" s="241"/>
      <c r="P336" s="241"/>
      <c r="Q336" s="241"/>
      <c r="R336" s="236"/>
      <c r="S336" s="236"/>
      <c r="T336" s="236"/>
      <c r="U336" s="236"/>
      <c r="V336" s="236"/>
      <c r="W336" s="236"/>
      <c r="X336" s="236"/>
      <c r="Y336" s="236"/>
      <c r="Z336" s="236"/>
      <c r="AA336" s="241">
        <v>1</v>
      </c>
      <c r="AB336" s="236">
        <v>1</v>
      </c>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40">
        <v>2</v>
      </c>
      <c r="E340" s="241">
        <v>2</v>
      </c>
      <c r="F340" s="172">
        <v>2</v>
      </c>
      <c r="G340" s="237"/>
      <c r="H340" s="241">
        <v>2</v>
      </c>
      <c r="I340" s="241"/>
      <c r="J340" s="241"/>
      <c r="K340" s="241"/>
      <c r="L340" s="241"/>
      <c r="M340" s="241"/>
      <c r="N340" s="241">
        <v>2</v>
      </c>
      <c r="O340" s="241"/>
      <c r="P340" s="241"/>
      <c r="Q340" s="241"/>
      <c r="R340" s="236"/>
      <c r="S340" s="236"/>
      <c r="T340" s="236"/>
      <c r="U340" s="236">
        <v>2</v>
      </c>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c r="A341" s="148">
        <v>334</v>
      </c>
      <c r="B341" s="148" t="s">
        <v>826</v>
      </c>
      <c r="C341" s="148" t="s">
        <v>825</v>
      </c>
      <c r="D341" s="240">
        <v>1</v>
      </c>
      <c r="E341" s="241">
        <v>1</v>
      </c>
      <c r="F341" s="172">
        <v>1</v>
      </c>
      <c r="G341" s="237"/>
      <c r="H341" s="241">
        <v>1</v>
      </c>
      <c r="I341" s="241"/>
      <c r="J341" s="241"/>
      <c r="K341" s="241"/>
      <c r="L341" s="241"/>
      <c r="M341" s="241"/>
      <c r="N341" s="241">
        <v>1</v>
      </c>
      <c r="O341" s="241"/>
      <c r="P341" s="241"/>
      <c r="Q341" s="241"/>
      <c r="R341" s="236"/>
      <c r="S341" s="236"/>
      <c r="T341" s="236"/>
      <c r="U341" s="236">
        <v>1</v>
      </c>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v>2</v>
      </c>
      <c r="E342" s="241"/>
      <c r="F342" s="172">
        <v>2</v>
      </c>
      <c r="G342" s="237"/>
      <c r="H342" s="241">
        <v>1</v>
      </c>
      <c r="I342" s="241">
        <v>1</v>
      </c>
      <c r="J342" s="241"/>
      <c r="K342" s="241"/>
      <c r="L342" s="241"/>
      <c r="M342" s="241"/>
      <c r="N342" s="241"/>
      <c r="O342" s="241"/>
      <c r="P342" s="241"/>
      <c r="Q342" s="241"/>
      <c r="R342" s="236"/>
      <c r="S342" s="236"/>
      <c r="T342" s="236">
        <v>1</v>
      </c>
      <c r="U342" s="236"/>
      <c r="V342" s="236"/>
      <c r="W342" s="236"/>
      <c r="X342" s="236"/>
      <c r="Y342" s="236"/>
      <c r="Z342" s="236"/>
      <c r="AA342" s="241">
        <v>1</v>
      </c>
      <c r="AB342" s="236">
        <v>1</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7</v>
      </c>
      <c r="E343" s="241">
        <v>3</v>
      </c>
      <c r="F343" s="172">
        <v>11</v>
      </c>
      <c r="G343" s="237"/>
      <c r="H343" s="241">
        <v>2</v>
      </c>
      <c r="I343" s="241">
        <v>1</v>
      </c>
      <c r="J343" s="241"/>
      <c r="K343" s="241"/>
      <c r="L343" s="241"/>
      <c r="M343" s="241"/>
      <c r="N343" s="241">
        <v>1</v>
      </c>
      <c r="O343" s="241"/>
      <c r="P343" s="241"/>
      <c r="Q343" s="241"/>
      <c r="R343" s="236"/>
      <c r="S343" s="236"/>
      <c r="T343" s="236">
        <v>1</v>
      </c>
      <c r="U343" s="236">
        <v>1</v>
      </c>
      <c r="V343" s="236"/>
      <c r="W343" s="236"/>
      <c r="X343" s="236"/>
      <c r="Y343" s="236"/>
      <c r="Z343" s="236"/>
      <c r="AA343" s="241">
        <v>5</v>
      </c>
      <c r="AB343" s="236">
        <v>9</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3</v>
      </c>
      <c r="E347" s="241">
        <v>2</v>
      </c>
      <c r="F347" s="172">
        <v>3</v>
      </c>
      <c r="G347" s="237"/>
      <c r="H347" s="241">
        <v>3</v>
      </c>
      <c r="I347" s="241">
        <v>3</v>
      </c>
      <c r="J347" s="241"/>
      <c r="K347" s="241">
        <v>3</v>
      </c>
      <c r="L347" s="241"/>
      <c r="M347" s="241"/>
      <c r="N347" s="241"/>
      <c r="O347" s="241"/>
      <c r="P347" s="241"/>
      <c r="Q347" s="241"/>
      <c r="R347" s="236">
        <v>3</v>
      </c>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3</v>
      </c>
      <c r="E351" s="241">
        <v>3</v>
      </c>
      <c r="F351" s="172">
        <v>3</v>
      </c>
      <c r="G351" s="237"/>
      <c r="H351" s="241">
        <v>1</v>
      </c>
      <c r="I351" s="241">
        <v>1</v>
      </c>
      <c r="J351" s="241"/>
      <c r="K351" s="241"/>
      <c r="L351" s="241"/>
      <c r="M351" s="241"/>
      <c r="N351" s="241"/>
      <c r="O351" s="241"/>
      <c r="P351" s="241"/>
      <c r="Q351" s="241"/>
      <c r="R351" s="236">
        <v>1</v>
      </c>
      <c r="S351" s="236"/>
      <c r="T351" s="236"/>
      <c r="U351" s="236"/>
      <c r="V351" s="236"/>
      <c r="W351" s="236"/>
      <c r="X351" s="236"/>
      <c r="Y351" s="236"/>
      <c r="Z351" s="236"/>
      <c r="AA351" s="241">
        <v>2</v>
      </c>
      <c r="AB351" s="236">
        <v>2</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c r="A364" s="148">
        <v>357</v>
      </c>
      <c r="B364" s="148" t="s">
        <v>867</v>
      </c>
      <c r="C364" s="148" t="s">
        <v>866</v>
      </c>
      <c r="D364" s="240">
        <v>1</v>
      </c>
      <c r="E364" s="241">
        <v>1</v>
      </c>
      <c r="F364" s="172">
        <v>1</v>
      </c>
      <c r="G364" s="237"/>
      <c r="H364" s="241"/>
      <c r="I364" s="241"/>
      <c r="J364" s="241"/>
      <c r="K364" s="241"/>
      <c r="L364" s="241"/>
      <c r="M364" s="241"/>
      <c r="N364" s="241"/>
      <c r="O364" s="241"/>
      <c r="P364" s="241"/>
      <c r="Q364" s="241"/>
      <c r="R364" s="236"/>
      <c r="S364" s="236"/>
      <c r="T364" s="236"/>
      <c r="U364" s="236"/>
      <c r="V364" s="236"/>
      <c r="W364" s="236"/>
      <c r="X364" s="236"/>
      <c r="Y364" s="236"/>
      <c r="Z364" s="236"/>
      <c r="AA364" s="241">
        <v>1</v>
      </c>
      <c r="AB364" s="236">
        <v>1</v>
      </c>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c r="A365" s="148">
        <v>358</v>
      </c>
      <c r="B365" s="148" t="s">
        <v>869</v>
      </c>
      <c r="C365" s="148" t="s">
        <v>868</v>
      </c>
      <c r="D365" s="240">
        <v>1</v>
      </c>
      <c r="E365" s="241">
        <v>1</v>
      </c>
      <c r="F365" s="172">
        <v>1</v>
      </c>
      <c r="G365" s="237"/>
      <c r="H365" s="241">
        <v>1</v>
      </c>
      <c r="I365" s="241">
        <v>1</v>
      </c>
      <c r="J365" s="241"/>
      <c r="K365" s="241"/>
      <c r="L365" s="241"/>
      <c r="M365" s="241"/>
      <c r="N365" s="241"/>
      <c r="O365" s="241"/>
      <c r="P365" s="241"/>
      <c r="Q365" s="241"/>
      <c r="R365" s="236">
        <v>1</v>
      </c>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v>389</v>
      </c>
      <c r="C371" s="148" t="s">
        <v>879</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c r="A373" s="148">
        <v>366</v>
      </c>
      <c r="B373" s="148" t="s">
        <v>996</v>
      </c>
      <c r="C373" s="148" t="s">
        <v>997</v>
      </c>
      <c r="D373" s="240">
        <v>1</v>
      </c>
      <c r="E373" s="241">
        <v>1</v>
      </c>
      <c r="F373" s="185">
        <v>1</v>
      </c>
      <c r="G373" s="237"/>
      <c r="H373" s="241"/>
      <c r="I373" s="241"/>
      <c r="J373" s="241"/>
      <c r="K373" s="241"/>
      <c r="L373" s="241"/>
      <c r="M373" s="241"/>
      <c r="N373" s="241"/>
      <c r="O373" s="241"/>
      <c r="P373" s="241"/>
      <c r="Q373" s="241"/>
      <c r="R373" s="236"/>
      <c r="S373" s="236"/>
      <c r="T373" s="236"/>
      <c r="U373" s="236"/>
      <c r="V373" s="236"/>
      <c r="W373" s="236"/>
      <c r="X373" s="236"/>
      <c r="Y373" s="236"/>
      <c r="Z373" s="236"/>
      <c r="AA373" s="241">
        <v>1</v>
      </c>
      <c r="AB373" s="236">
        <v>1</v>
      </c>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hidden="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c r="A387" s="148">
        <v>380</v>
      </c>
      <c r="B387" s="149" t="s">
        <v>900</v>
      </c>
      <c r="C387" s="149" t="s">
        <v>899</v>
      </c>
      <c r="D387" s="240">
        <v>56</v>
      </c>
      <c r="E387" s="241">
        <v>46</v>
      </c>
      <c r="F387" s="172">
        <v>75</v>
      </c>
      <c r="G387" s="237"/>
      <c r="H387" s="241">
        <v>40</v>
      </c>
      <c r="I387" s="241">
        <v>39</v>
      </c>
      <c r="J387" s="241"/>
      <c r="K387" s="241">
        <v>1</v>
      </c>
      <c r="L387" s="241"/>
      <c r="M387" s="241"/>
      <c r="N387" s="241">
        <v>1</v>
      </c>
      <c r="O387" s="241"/>
      <c r="P387" s="241"/>
      <c r="Q387" s="241"/>
      <c r="R387" s="236">
        <v>39</v>
      </c>
      <c r="S387" s="236"/>
      <c r="T387" s="236"/>
      <c r="U387" s="236">
        <v>14</v>
      </c>
      <c r="V387" s="236"/>
      <c r="W387" s="236"/>
      <c r="X387" s="236"/>
      <c r="Y387" s="236"/>
      <c r="Z387" s="236"/>
      <c r="AA387" s="241">
        <v>16</v>
      </c>
      <c r="AB387" s="236">
        <v>22</v>
      </c>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912</v>
      </c>
      <c r="C393" s="149" t="s">
        <v>911</v>
      </c>
      <c r="D393" s="240">
        <v>55</v>
      </c>
      <c r="E393" s="241">
        <v>45</v>
      </c>
      <c r="F393" s="172">
        <v>74</v>
      </c>
      <c r="G393" s="237"/>
      <c r="H393" s="241">
        <v>39</v>
      </c>
      <c r="I393" s="241">
        <v>38</v>
      </c>
      <c r="J393" s="241"/>
      <c r="K393" s="241">
        <v>1</v>
      </c>
      <c r="L393" s="241"/>
      <c r="M393" s="241"/>
      <c r="N393" s="241">
        <v>1</v>
      </c>
      <c r="O393" s="241"/>
      <c r="P393" s="241"/>
      <c r="Q393" s="241"/>
      <c r="R393" s="236">
        <v>38</v>
      </c>
      <c r="S393" s="236"/>
      <c r="T393" s="236"/>
      <c r="U393" s="236">
        <v>14</v>
      </c>
      <c r="V393" s="236"/>
      <c r="W393" s="236"/>
      <c r="X393" s="236"/>
      <c r="Y393" s="236"/>
      <c r="Z393" s="236"/>
      <c r="AA393" s="241">
        <v>16</v>
      </c>
      <c r="AB393" s="236">
        <v>22</v>
      </c>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c r="A394" s="148">
        <v>387</v>
      </c>
      <c r="B394" s="148" t="s">
        <v>914</v>
      </c>
      <c r="C394" s="148" t="s">
        <v>913</v>
      </c>
      <c r="D394" s="240">
        <v>53</v>
      </c>
      <c r="E394" s="241">
        <v>44</v>
      </c>
      <c r="F394" s="172">
        <v>53</v>
      </c>
      <c r="G394" s="237"/>
      <c r="H394" s="241">
        <v>38</v>
      </c>
      <c r="I394" s="241">
        <v>37</v>
      </c>
      <c r="J394" s="241"/>
      <c r="K394" s="241"/>
      <c r="L394" s="241"/>
      <c r="M394" s="241"/>
      <c r="N394" s="241">
        <v>1</v>
      </c>
      <c r="O394" s="241"/>
      <c r="P394" s="241"/>
      <c r="Q394" s="241"/>
      <c r="R394" s="236">
        <v>37</v>
      </c>
      <c r="S394" s="236"/>
      <c r="T394" s="236"/>
      <c r="U394" s="236">
        <v>1</v>
      </c>
      <c r="V394" s="236"/>
      <c r="W394" s="236"/>
      <c r="X394" s="236"/>
      <c r="Y394" s="236"/>
      <c r="Z394" s="236"/>
      <c r="AA394" s="241">
        <v>15</v>
      </c>
      <c r="AB394" s="236">
        <v>15</v>
      </c>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c r="A395" s="148">
        <v>388</v>
      </c>
      <c r="B395" s="148" t="s">
        <v>916</v>
      </c>
      <c r="C395" s="148" t="s">
        <v>915</v>
      </c>
      <c r="D395" s="240">
        <v>1</v>
      </c>
      <c r="E395" s="241">
        <v>1</v>
      </c>
      <c r="F395" s="172">
        <v>1</v>
      </c>
      <c r="G395" s="237"/>
      <c r="H395" s="241">
        <v>1</v>
      </c>
      <c r="I395" s="241">
        <v>1</v>
      </c>
      <c r="J395" s="241"/>
      <c r="K395" s="241">
        <v>1</v>
      </c>
      <c r="L395" s="241"/>
      <c r="M395" s="241"/>
      <c r="N395" s="241"/>
      <c r="O395" s="241"/>
      <c r="P395" s="241"/>
      <c r="Q395" s="241"/>
      <c r="R395" s="236">
        <v>1</v>
      </c>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c r="A396" s="148">
        <v>389</v>
      </c>
      <c r="B396" s="148" t="s">
        <v>918</v>
      </c>
      <c r="C396" s="148" t="s">
        <v>917</v>
      </c>
      <c r="D396" s="240">
        <v>1</v>
      </c>
      <c r="E396" s="241"/>
      <c r="F396" s="172">
        <v>20</v>
      </c>
      <c r="G396" s="237"/>
      <c r="H396" s="241"/>
      <c r="I396" s="241"/>
      <c r="J396" s="241"/>
      <c r="K396" s="241"/>
      <c r="L396" s="241"/>
      <c r="M396" s="241"/>
      <c r="N396" s="241"/>
      <c r="O396" s="241"/>
      <c r="P396" s="241"/>
      <c r="Q396" s="241"/>
      <c r="R396" s="236"/>
      <c r="S396" s="236"/>
      <c r="T396" s="236"/>
      <c r="U396" s="236">
        <v>13</v>
      </c>
      <c r="V396" s="236"/>
      <c r="W396" s="236"/>
      <c r="X396" s="236"/>
      <c r="Y396" s="236"/>
      <c r="Z396" s="236"/>
      <c r="AA396" s="241">
        <v>1</v>
      </c>
      <c r="AB396" s="236">
        <v>7</v>
      </c>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c r="A397" s="148">
        <v>390</v>
      </c>
      <c r="B397" s="148">
        <v>410</v>
      </c>
      <c r="C397" s="148" t="s">
        <v>919</v>
      </c>
      <c r="D397" s="240">
        <v>1</v>
      </c>
      <c r="E397" s="241">
        <v>1</v>
      </c>
      <c r="F397" s="172">
        <v>1</v>
      </c>
      <c r="G397" s="237"/>
      <c r="H397" s="241">
        <v>1</v>
      </c>
      <c r="I397" s="241">
        <v>1</v>
      </c>
      <c r="J397" s="241"/>
      <c r="K397" s="241"/>
      <c r="L397" s="241"/>
      <c r="M397" s="241"/>
      <c r="N397" s="241"/>
      <c r="O397" s="241"/>
      <c r="P397" s="241"/>
      <c r="Q397" s="241"/>
      <c r="R397" s="236">
        <v>1</v>
      </c>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333</v>
      </c>
      <c r="E438" s="200">
        <f>SUM(E8,E17,E50,E61,E67,E99,E116,E168,E190,E216,E222,E241,E255,E282,E295,E325,E335,E351,E387,E424)</f>
        <v>293</v>
      </c>
      <c r="F438" s="200">
        <f>SUM(F8,F17,F50,F61,F67,F99,F116,F168,F190,F216,F222,F241,F255,F282,F295,F325,F335,F351,F387,F424)</f>
        <v>385</v>
      </c>
      <c r="G438" s="200">
        <f>SUM(G8,G17,G50,G61,G67,G99,G116,G168,G190,G216,G222,G241,G255,G282,G295,G325,G335,G351,G387,G424)</f>
        <v>7</v>
      </c>
      <c r="H438" s="200">
        <f>SUM(H8,H17,H50,H61,H67,H99,H116,H168,H190,H216,H222,H241,H255,H282,H295,H325,H335,H351,H387,H424)</f>
        <v>246</v>
      </c>
      <c r="I438" s="200">
        <f>SUM(I8,I17,I50,I61,I67,I99,I116,I168,I190,I216,I222,I241,I255,I282,I295,I325,I335,I351,I387,I424)</f>
        <v>189</v>
      </c>
      <c r="J438" s="200">
        <f>SUM(J8,J17,J50,J61,J67,J99,J116,J168,J190,J216,J222,J241,J255,J282,J295,J325,J335,J351,J387,J424)</f>
        <v>31</v>
      </c>
      <c r="K438" s="200">
        <f>SUM(K8,K17,K50,K61,K67,K99,K116,K168,K190,K216,K222,K241,K255,K282,K295,K325,K335,K351,K387,K424)</f>
        <v>29</v>
      </c>
      <c r="L438" s="200">
        <f>SUM(L8,L17,L50,L61,L67,L99,L116,L168,L190,L216,L222,L241,L255,L282,L295,L325,L335,L351,L387,L424)</f>
        <v>0</v>
      </c>
      <c r="M438" s="200">
        <f>SUM(M8,M17,M50,M61,M67,M99,M116,M168,M190,M216,M222,M241,M255,M282,M295,M325,M335,M351,M387,M424)</f>
        <v>0</v>
      </c>
      <c r="N438" s="200">
        <f>SUM(N8,N17,N50,N61,N67,N99,N116,N168,N190,N216,N222,N241,N255,N282,N295,N325,N335,N351,N387,N424)</f>
        <v>55</v>
      </c>
      <c r="O438" s="200">
        <f>SUM(O8,O17,O50,O61,O67,O99,O116,O168,O190,O216,O222,O241,O255,O282,O295,O325,O335,O351,O387,O424)</f>
        <v>1</v>
      </c>
      <c r="P438" s="200">
        <f>SUM(P8,P17,P50,P61,P67,P99,P116,P168,P190,P216,P222,P241,P255,P282,P295,P325,P335,P351,P387,P424)</f>
        <v>1</v>
      </c>
      <c r="Q438" s="200">
        <f>SUM(Q8,Q17,Q50,Q61,Q67,Q99,Q116,Q168,Q190,Q216,Q222,Q241,Q255,Q282,Q295,Q325,Q335,Q351,Q387,Q424)</f>
        <v>0</v>
      </c>
      <c r="R438" s="200">
        <f>SUM(R8,R17,R50,R61,R67,R99,R116,R168,R190,R216,R222,R241,R255,R282,R295,R325,R335,R351,R387,R424)</f>
        <v>194</v>
      </c>
      <c r="S438" s="200">
        <f>SUM(S8,S17,S50,S61,S67,S99,S116,S168,S190,S216,S222,S241,S255,S282,S295,S325,S335,S351,S387,S424)</f>
        <v>3</v>
      </c>
      <c r="T438" s="200">
        <f>SUM(T8,T17,T50,T61,T67,T99,T116,T168,T190,T216,T222,T241,T255,T282,T295,T325,T335,T351,T387,T424)</f>
        <v>2</v>
      </c>
      <c r="U438" s="200">
        <f>SUM(U8,U17,U50,U61,U67,U99,U116,U168,U190,U216,U222,U241,U255,U282,U295,U325,U335,U351,U387,U424)</f>
        <v>68</v>
      </c>
      <c r="V438" s="200">
        <f>SUM(V8,V17,V50,V61,V67,V99,V116,V168,V190,V216,V222,V241,V255,V282,V295,V325,V335,V351,V387,V424)</f>
        <v>1</v>
      </c>
      <c r="W438" s="200">
        <f>SUM(W8,W17,W50,W61,W67,W99,W116,W168,W190,W216,W222,W241,W255,W282,W295,W325,W335,W351,W387,W424)</f>
        <v>1</v>
      </c>
      <c r="X438" s="200">
        <f>SUM(X8,X17,X50,X61,X67,X99,X116,X168,X190,X216,X222,X241,X255,X282,X295,X325,X335,X351,X387,X424)</f>
        <v>0</v>
      </c>
      <c r="Y438" s="200">
        <f>SUM(Y8,Y17,Y50,Y61,Y67,Y99,Y116,Y168,Y190,Y216,Y222,Y241,Y255,Y282,Y295,Y325,Y335,Y351,Y387,Y424)</f>
        <v>0</v>
      </c>
      <c r="Z438" s="200">
        <f>SUM(Z8,Z17,Z50,Z61,Z67,Z99,Z116,Z168,Z190,Z216,Z222,Z241,Z255,Z282,Z295,Z325,Z335,Z351,Z387,Z424)</f>
        <v>2</v>
      </c>
      <c r="AA438" s="200">
        <f>SUM(AA8,AA17,AA50,AA61,AA67,AA99,AA116,AA168,AA190,AA216,AA222,AA241,AA255,AA282,AA295,AA325,AA335,AA351,AA387,AA424)</f>
        <v>87</v>
      </c>
      <c r="AB438" s="200">
        <f>SUM(AB8,AB17,AB50,AB61,AB67,AB99,AB116,AB168,AB190,AB216,AB222,AB241,AB255,AB282,AB295,AB325,AB335,AB351,AB387,AB424)</f>
        <v>117</v>
      </c>
      <c r="AC438" s="200">
        <f>SUM(AC8,AC17,AC50,AC61,AC67,AC99,AC116,AC168,AC190,AC216,AC222,AC241,AC255,AC282,AC295,AC325,AC335,AC351,AC387,AC424)</f>
        <v>4</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331</v>
      </c>
      <c r="E440" s="200">
        <v>291</v>
      </c>
      <c r="F440" s="201">
        <v>382</v>
      </c>
      <c r="G440" s="200">
        <v>7</v>
      </c>
      <c r="H440" s="200">
        <v>244</v>
      </c>
      <c r="I440" s="200">
        <v>189</v>
      </c>
      <c r="J440" s="202">
        <v>31</v>
      </c>
      <c r="K440" s="202">
        <v>29</v>
      </c>
      <c r="L440" s="202"/>
      <c r="M440" s="202"/>
      <c r="N440" s="202">
        <v>54</v>
      </c>
      <c r="O440" s="202">
        <v>1</v>
      </c>
      <c r="P440" s="202"/>
      <c r="Q440" s="202"/>
      <c r="R440" s="202">
        <v>194</v>
      </c>
      <c r="S440" s="202">
        <v>3</v>
      </c>
      <c r="T440" s="202">
        <v>2</v>
      </c>
      <c r="U440" s="202">
        <v>67</v>
      </c>
      <c r="V440" s="202"/>
      <c r="W440" s="202"/>
      <c r="X440" s="202"/>
      <c r="Y440" s="202"/>
      <c r="Z440" s="202">
        <v>2</v>
      </c>
      <c r="AA440" s="203">
        <v>87</v>
      </c>
      <c r="AB440" s="202">
        <v>117</v>
      </c>
      <c r="AC440" s="202">
        <v>4</v>
      </c>
      <c r="AU440" s="15"/>
      <c r="AV440" s="15"/>
      <c r="AW440" s="15"/>
      <c r="AX440" s="15"/>
    </row>
    <row r="441" spans="1:50" ht="21" customHeight="1">
      <c r="A441" s="148">
        <v>434</v>
      </c>
      <c r="B441" s="58"/>
      <c r="C441" s="121" t="s">
        <v>220</v>
      </c>
      <c r="D441" s="202">
        <v>1</v>
      </c>
      <c r="E441" s="202">
        <v>1</v>
      </c>
      <c r="F441" s="202">
        <v>1</v>
      </c>
      <c r="G441" s="202"/>
      <c r="H441" s="202">
        <v>1</v>
      </c>
      <c r="I441" s="202"/>
      <c r="J441" s="202"/>
      <c r="K441" s="202"/>
      <c r="L441" s="202"/>
      <c r="M441" s="202"/>
      <c r="N441" s="202"/>
      <c r="O441" s="202"/>
      <c r="P441" s="202">
        <v>1</v>
      </c>
      <c r="Q441" s="202"/>
      <c r="R441" s="202"/>
      <c r="S441" s="202"/>
      <c r="T441" s="202"/>
      <c r="U441" s="202"/>
      <c r="V441" s="202">
        <v>1</v>
      </c>
      <c r="W441" s="202"/>
      <c r="X441" s="202"/>
      <c r="Y441" s="202"/>
      <c r="Z441" s="202"/>
      <c r="AA441" s="202"/>
      <c r="AB441" s="202"/>
      <c r="AC441" s="202"/>
      <c r="AU441" s="15"/>
      <c r="AV441" s="15"/>
      <c r="AW441" s="15"/>
      <c r="AX441" s="15"/>
    </row>
    <row r="442" spans="1:50" ht="27.75" customHeight="1">
      <c r="A442" s="148">
        <v>435</v>
      </c>
      <c r="B442" s="58"/>
      <c r="C442" s="121" t="s">
        <v>221</v>
      </c>
      <c r="D442" s="202"/>
      <c r="E442" s="202"/>
      <c r="F442" s="202">
        <v>1</v>
      </c>
      <c r="G442" s="202"/>
      <c r="H442" s="202"/>
      <c r="I442" s="202"/>
      <c r="J442" s="202"/>
      <c r="K442" s="202"/>
      <c r="L442" s="202"/>
      <c r="M442" s="202"/>
      <c r="N442" s="202"/>
      <c r="O442" s="202"/>
      <c r="P442" s="202"/>
      <c r="Q442" s="202"/>
      <c r="R442" s="202"/>
      <c r="S442" s="202"/>
      <c r="T442" s="202"/>
      <c r="U442" s="202"/>
      <c r="V442" s="202"/>
      <c r="W442" s="202">
        <v>1</v>
      </c>
      <c r="X442" s="202"/>
      <c r="Y442" s="202"/>
      <c r="Z442" s="202"/>
      <c r="AA442" s="202"/>
      <c r="AB442" s="202"/>
      <c r="AC442" s="202"/>
      <c r="AU442" s="15"/>
      <c r="AV442" s="15"/>
      <c r="AW442" s="15"/>
      <c r="AX442" s="15"/>
    </row>
    <row r="443" spans="1:50" ht="25.5" customHeight="1">
      <c r="A443" s="148">
        <v>436</v>
      </c>
      <c r="B443" s="58"/>
      <c r="C443" s="121" t="s">
        <v>214</v>
      </c>
      <c r="D443" s="202">
        <v>1</v>
      </c>
      <c r="E443" s="202">
        <v>1</v>
      </c>
      <c r="F443" s="202">
        <v>1</v>
      </c>
      <c r="G443" s="202"/>
      <c r="H443" s="202">
        <v>1</v>
      </c>
      <c r="I443" s="202"/>
      <c r="J443" s="202"/>
      <c r="K443" s="202"/>
      <c r="L443" s="202"/>
      <c r="M443" s="202"/>
      <c r="N443" s="202">
        <v>1</v>
      </c>
      <c r="O443" s="202"/>
      <c r="P443" s="202"/>
      <c r="Q443" s="202"/>
      <c r="R443" s="202"/>
      <c r="S443" s="202"/>
      <c r="T443" s="202"/>
      <c r="U443" s="202">
        <v>1</v>
      </c>
      <c r="V443" s="202"/>
      <c r="W443" s="202"/>
      <c r="X443" s="202"/>
      <c r="Y443" s="202"/>
      <c r="Z443" s="202"/>
      <c r="AA443" s="202"/>
      <c r="AB443" s="202"/>
      <c r="AC443" s="202"/>
      <c r="AU443" s="15"/>
      <c r="AV443" s="15"/>
      <c r="AW443" s="15"/>
      <c r="AX443" s="15"/>
    </row>
    <row r="444" spans="1:50" ht="28.5" customHeight="1">
      <c r="A444" s="148">
        <v>437</v>
      </c>
      <c r="B444" s="60"/>
      <c r="C444" s="61" t="s">
        <v>163</v>
      </c>
      <c r="D444" s="202">
        <v>27</v>
      </c>
      <c r="E444" s="202">
        <v>23</v>
      </c>
      <c r="F444" s="202">
        <v>27</v>
      </c>
      <c r="G444" s="202"/>
      <c r="H444" s="202">
        <v>24</v>
      </c>
      <c r="I444" s="202">
        <v>7</v>
      </c>
      <c r="J444" s="202"/>
      <c r="K444" s="202"/>
      <c r="L444" s="202"/>
      <c r="M444" s="202"/>
      <c r="N444" s="202">
        <v>17</v>
      </c>
      <c r="O444" s="202"/>
      <c r="P444" s="202"/>
      <c r="Q444" s="202"/>
      <c r="R444" s="202">
        <v>7</v>
      </c>
      <c r="S444" s="202"/>
      <c r="T444" s="202"/>
      <c r="U444" s="202">
        <v>17</v>
      </c>
      <c r="V444" s="202"/>
      <c r="W444" s="202"/>
      <c r="X444" s="202"/>
      <c r="Y444" s="202"/>
      <c r="Z444" s="202"/>
      <c r="AA444" s="202">
        <v>3</v>
      </c>
      <c r="AB444" s="202">
        <v>3</v>
      </c>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12</v>
      </c>
      <c r="E447" s="202">
        <v>11</v>
      </c>
      <c r="F447" s="202">
        <v>15</v>
      </c>
      <c r="G447" s="202"/>
      <c r="H447" s="202">
        <v>7</v>
      </c>
      <c r="I447" s="202">
        <v>7</v>
      </c>
      <c r="J447" s="202">
        <v>3</v>
      </c>
      <c r="K447" s="202">
        <v>3</v>
      </c>
      <c r="L447" s="202"/>
      <c r="M447" s="202"/>
      <c r="N447" s="202"/>
      <c r="O447" s="202"/>
      <c r="P447" s="202"/>
      <c r="Q447" s="202"/>
      <c r="R447" s="169">
        <v>7</v>
      </c>
      <c r="S447" s="169"/>
      <c r="T447" s="169"/>
      <c r="U447" s="169"/>
      <c r="V447" s="169"/>
      <c r="W447" s="169">
        <v>1</v>
      </c>
      <c r="X447" s="202"/>
      <c r="Y447" s="202"/>
      <c r="Z447" s="202"/>
      <c r="AA447" s="202">
        <v>5</v>
      </c>
      <c r="AB447" s="202">
        <v>7</v>
      </c>
      <c r="AC447" s="202"/>
    </row>
    <row r="448" spans="1:50" ht="12.75" customHeight="1">
      <c r="A448" s="148">
        <v>441</v>
      </c>
      <c r="B448" s="60"/>
      <c r="C448" s="61" t="s">
        <v>160</v>
      </c>
      <c r="D448" s="202">
        <v>37</v>
      </c>
      <c r="E448" s="202">
        <v>33</v>
      </c>
      <c r="F448" s="202">
        <v>38</v>
      </c>
      <c r="G448" s="202"/>
      <c r="H448" s="202">
        <v>27</v>
      </c>
      <c r="I448" s="202">
        <v>20</v>
      </c>
      <c r="J448" s="202">
        <v>6</v>
      </c>
      <c r="K448" s="202">
        <v>1</v>
      </c>
      <c r="L448" s="202"/>
      <c r="M448" s="202"/>
      <c r="N448" s="202">
        <v>6</v>
      </c>
      <c r="O448" s="202"/>
      <c r="P448" s="202">
        <v>1</v>
      </c>
      <c r="Q448" s="202"/>
      <c r="R448" s="169">
        <v>20</v>
      </c>
      <c r="S448" s="169"/>
      <c r="T448" s="169"/>
      <c r="U448" s="169">
        <v>6</v>
      </c>
      <c r="V448" s="169">
        <v>1</v>
      </c>
      <c r="W448" s="169"/>
      <c r="X448" s="202"/>
      <c r="Y448" s="202"/>
      <c r="Z448" s="202"/>
      <c r="AA448" s="202">
        <v>10</v>
      </c>
      <c r="AB448" s="202">
        <v>11</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29" s="15" customFormat="1" ht="16.5" customHeight="1">
      <c r="A451" s="148">
        <v>444</v>
      </c>
      <c r="B451" s="63"/>
      <c r="C451" s="138" t="s">
        <v>248</v>
      </c>
      <c r="D451" s="202">
        <v>75</v>
      </c>
      <c r="E451" s="202">
        <v>70</v>
      </c>
      <c r="F451" s="202">
        <v>76</v>
      </c>
      <c r="G451" s="202"/>
      <c r="H451" s="202">
        <v>65</v>
      </c>
      <c r="I451" s="202">
        <v>23</v>
      </c>
      <c r="J451" s="202">
        <v>1</v>
      </c>
      <c r="K451" s="202">
        <v>6</v>
      </c>
      <c r="L451" s="202"/>
      <c r="M451" s="202"/>
      <c r="N451" s="202">
        <v>42</v>
      </c>
      <c r="O451" s="202"/>
      <c r="P451" s="202"/>
      <c r="Q451" s="202"/>
      <c r="R451" s="202">
        <v>24</v>
      </c>
      <c r="S451" s="202"/>
      <c r="T451" s="202"/>
      <c r="U451" s="202">
        <v>42</v>
      </c>
      <c r="V451" s="202"/>
      <c r="W451" s="202"/>
      <c r="X451" s="202"/>
      <c r="Y451" s="202"/>
      <c r="Z451" s="202"/>
      <c r="AA451" s="202">
        <v>10</v>
      </c>
      <c r="AB451" s="202">
        <v>10</v>
      </c>
      <c r="AC451" s="202"/>
    </row>
    <row r="452" spans="1:50" ht="15" customHeight="1">
      <c r="A452" s="148">
        <v>445</v>
      </c>
      <c r="B452" s="63"/>
      <c r="C452" s="138" t="s">
        <v>249</v>
      </c>
      <c r="D452" s="202">
        <v>108</v>
      </c>
      <c r="E452" s="202">
        <v>102</v>
      </c>
      <c r="F452" s="202">
        <v>114</v>
      </c>
      <c r="G452" s="202"/>
      <c r="H452" s="202">
        <v>88</v>
      </c>
      <c r="I452" s="202">
        <v>78</v>
      </c>
      <c r="J452" s="202">
        <v>29</v>
      </c>
      <c r="K452" s="202">
        <v>10</v>
      </c>
      <c r="L452" s="202"/>
      <c r="M452" s="202"/>
      <c r="N452" s="202">
        <v>9</v>
      </c>
      <c r="O452" s="202"/>
      <c r="P452" s="202">
        <v>1</v>
      </c>
      <c r="Q452" s="202"/>
      <c r="R452" s="202">
        <v>81</v>
      </c>
      <c r="S452" s="202"/>
      <c r="T452" s="202"/>
      <c r="U452" s="202">
        <v>9</v>
      </c>
      <c r="V452" s="202">
        <v>1</v>
      </c>
      <c r="W452" s="202">
        <v>1</v>
      </c>
      <c r="X452" s="202"/>
      <c r="Y452" s="202"/>
      <c r="Z452" s="202"/>
      <c r="AA452" s="202">
        <v>20</v>
      </c>
      <c r="AB452" s="202">
        <v>22</v>
      </c>
      <c r="AC452" s="202"/>
      <c r="AU452" s="15"/>
      <c r="AV452" s="15"/>
      <c r="AW452" s="15"/>
      <c r="AX452" s="15"/>
    </row>
    <row r="453" spans="1:50" ht="15" customHeight="1">
      <c r="A453" s="148">
        <v>446</v>
      </c>
      <c r="B453" s="63"/>
      <c r="C453" s="138" t="s">
        <v>250</v>
      </c>
      <c r="D453" s="202">
        <v>138</v>
      </c>
      <c r="E453" s="202">
        <v>114</v>
      </c>
      <c r="F453" s="202">
        <v>178</v>
      </c>
      <c r="G453" s="202">
        <v>7</v>
      </c>
      <c r="H453" s="202">
        <v>88</v>
      </c>
      <c r="I453" s="202">
        <v>84</v>
      </c>
      <c r="J453" s="202">
        <v>1</v>
      </c>
      <c r="K453" s="202">
        <v>13</v>
      </c>
      <c r="L453" s="202"/>
      <c r="M453" s="202"/>
      <c r="N453" s="202">
        <v>3</v>
      </c>
      <c r="O453" s="202">
        <v>1</v>
      </c>
      <c r="P453" s="202"/>
      <c r="Q453" s="202"/>
      <c r="R453" s="202">
        <v>85</v>
      </c>
      <c r="S453" s="202">
        <v>3</v>
      </c>
      <c r="T453" s="202">
        <v>2</v>
      </c>
      <c r="U453" s="202">
        <v>16</v>
      </c>
      <c r="V453" s="202"/>
      <c r="W453" s="202"/>
      <c r="X453" s="202"/>
      <c r="Y453" s="202"/>
      <c r="Z453" s="202">
        <v>2</v>
      </c>
      <c r="AA453" s="202">
        <v>50</v>
      </c>
      <c r="AB453" s="202">
        <v>73</v>
      </c>
      <c r="AC453" s="202">
        <v>4</v>
      </c>
      <c r="AU453" s="15"/>
      <c r="AV453" s="15"/>
      <c r="AW453" s="15"/>
      <c r="AX453" s="15"/>
    </row>
    <row r="454" spans="1:50" ht="15" customHeight="1">
      <c r="A454" s="148">
        <v>447</v>
      </c>
      <c r="B454" s="63"/>
      <c r="C454" s="138" t="s">
        <v>251</v>
      </c>
      <c r="D454" s="202">
        <v>12</v>
      </c>
      <c r="E454" s="202">
        <v>7</v>
      </c>
      <c r="F454" s="202">
        <v>17</v>
      </c>
      <c r="G454" s="202"/>
      <c r="H454" s="202">
        <v>5</v>
      </c>
      <c r="I454" s="202">
        <v>4</v>
      </c>
      <c r="J454" s="202"/>
      <c r="K454" s="202"/>
      <c r="L454" s="202"/>
      <c r="M454" s="202"/>
      <c r="N454" s="202">
        <v>1</v>
      </c>
      <c r="O454" s="202"/>
      <c r="P454" s="202"/>
      <c r="Q454" s="202"/>
      <c r="R454" s="202">
        <v>4</v>
      </c>
      <c r="S454" s="202"/>
      <c r="T454" s="202"/>
      <c r="U454" s="202">
        <v>1</v>
      </c>
      <c r="V454" s="202"/>
      <c r="W454" s="202"/>
      <c r="X454" s="202"/>
      <c r="Y454" s="202"/>
      <c r="Z454" s="202"/>
      <c r="AA454" s="202">
        <v>7</v>
      </c>
      <c r="AB454" s="202">
        <v>12</v>
      </c>
      <c r="AC454" s="202"/>
      <c r="AU454" s="15"/>
      <c r="AV454" s="15"/>
      <c r="AW454" s="15"/>
      <c r="AX454" s="15"/>
    </row>
    <row r="455" spans="1:50" ht="17.25" customHeight="1">
      <c r="A455" s="148">
        <v>448</v>
      </c>
      <c r="B455" s="63"/>
      <c r="C455" s="61" t="s">
        <v>170</v>
      </c>
      <c r="D455" s="202">
        <v>3</v>
      </c>
      <c r="E455" s="202">
        <v>2</v>
      </c>
      <c r="F455" s="202">
        <v>7</v>
      </c>
      <c r="G455" s="202">
        <v>7</v>
      </c>
      <c r="H455" s="202">
        <v>2</v>
      </c>
      <c r="I455" s="202">
        <v>2</v>
      </c>
      <c r="J455" s="202"/>
      <c r="K455" s="202">
        <v>2</v>
      </c>
      <c r="L455" s="202"/>
      <c r="M455" s="202"/>
      <c r="N455" s="202"/>
      <c r="O455" s="202"/>
      <c r="P455" s="202"/>
      <c r="Q455" s="202"/>
      <c r="R455" s="202">
        <v>3</v>
      </c>
      <c r="S455" s="202">
        <v>3</v>
      </c>
      <c r="T455" s="202"/>
      <c r="U455" s="202"/>
      <c r="V455" s="202"/>
      <c r="W455" s="202"/>
      <c r="X455" s="202"/>
      <c r="Y455" s="202"/>
      <c r="Z455" s="202"/>
      <c r="AA455" s="202">
        <v>1</v>
      </c>
      <c r="AB455" s="202">
        <v>4</v>
      </c>
      <c r="AC455" s="202">
        <v>4</v>
      </c>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&amp;LF90B10DC&amp;C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5</v>
      </c>
      <c r="H3" s="69"/>
      <c r="I3" s="69"/>
      <c r="J3" s="69"/>
      <c r="K3" s="70"/>
    </row>
    <row r="4" spans="1:11" ht="19.5" customHeight="1">
      <c r="A4" s="122">
        <v>2</v>
      </c>
      <c r="B4" s="318" t="s">
        <v>241</v>
      </c>
      <c r="C4" s="319"/>
      <c r="D4" s="33">
        <v>5</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v>1</v>
      </c>
      <c r="H6" s="69"/>
      <c r="I6" s="69"/>
      <c r="J6" s="69"/>
      <c r="K6" s="70"/>
    </row>
    <row r="7" spans="1:11" ht="19.5" customHeight="1">
      <c r="A7" s="122">
        <v>5</v>
      </c>
      <c r="B7" s="318" t="s">
        <v>242</v>
      </c>
      <c r="C7" s="319"/>
      <c r="D7" s="33">
        <v>1</v>
      </c>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42</v>
      </c>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248195</v>
      </c>
      <c r="H17" s="71"/>
      <c r="I17" s="71"/>
      <c r="J17" s="71"/>
      <c r="K17" s="70"/>
    </row>
    <row r="18" spans="1:11" ht="19.5" customHeight="1">
      <c r="A18" s="122">
        <v>16</v>
      </c>
      <c r="B18" s="323" t="s">
        <v>72</v>
      </c>
      <c r="C18" s="323"/>
      <c r="D18" s="34">
        <v>14002</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20</v>
      </c>
      <c r="E21" s="72"/>
    </row>
    <row r="22" spans="1:4" ht="19.5" customHeight="1">
      <c r="A22" s="122">
        <v>20</v>
      </c>
      <c r="B22" s="321" t="s">
        <v>216</v>
      </c>
      <c r="C22" s="322"/>
      <c r="D22" s="227">
        <v>26</v>
      </c>
    </row>
    <row r="23" spans="1:4" ht="19.5" customHeight="1">
      <c r="A23" s="122">
        <v>21</v>
      </c>
      <c r="B23" s="327" t="s">
        <v>206</v>
      </c>
      <c r="C23" s="328"/>
      <c r="D23" s="228">
        <v>5</v>
      </c>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v>1</v>
      </c>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v>2</v>
      </c>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&amp;LF90B10DC&amp;C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19</v>
      </c>
      <c r="E14" s="150">
        <v>7</v>
      </c>
      <c r="F14" s="150"/>
      <c r="G14" s="150"/>
      <c r="H14" s="150">
        <v>19</v>
      </c>
      <c r="I14" s="150">
        <v>7</v>
      </c>
      <c r="J14" s="150">
        <v>3</v>
      </c>
      <c r="K14" s="150">
        <v>16</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c r="A18" s="148">
        <v>14</v>
      </c>
      <c r="B18" s="148" t="s">
        <v>279</v>
      </c>
      <c r="C18" s="148" t="s">
        <v>278</v>
      </c>
      <c r="D18" s="150">
        <v>1</v>
      </c>
      <c r="E18" s="150"/>
      <c r="F18" s="150"/>
      <c r="G18" s="150"/>
      <c r="H18" s="150">
        <v>1</v>
      </c>
      <c r="I18" s="150"/>
      <c r="J18" s="150">
        <v>1</v>
      </c>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4</v>
      </c>
      <c r="E21" s="150"/>
      <c r="F21" s="150"/>
      <c r="G21" s="150"/>
      <c r="H21" s="150">
        <v>4</v>
      </c>
      <c r="I21" s="150"/>
      <c r="J21" s="150">
        <v>2</v>
      </c>
      <c r="K21" s="150">
        <v>2</v>
      </c>
      <c r="L21" s="150"/>
      <c r="M21" s="150"/>
      <c r="N21" s="162"/>
      <c r="O21" s="150"/>
      <c r="P21" s="218"/>
      <c r="Q21" s="168"/>
      <c r="R21" s="168"/>
    </row>
    <row r="22" spans="1:18" ht="24.75" customHeight="1">
      <c r="A22" s="148">
        <v>18</v>
      </c>
      <c r="B22" s="148" t="s">
        <v>287</v>
      </c>
      <c r="C22" s="148" t="s">
        <v>286</v>
      </c>
      <c r="D22" s="150">
        <v>1</v>
      </c>
      <c r="E22" s="150"/>
      <c r="F22" s="150"/>
      <c r="G22" s="150"/>
      <c r="H22" s="150">
        <v>1</v>
      </c>
      <c r="I22" s="150"/>
      <c r="J22" s="150"/>
      <c r="K22" s="150">
        <v>1</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12</v>
      </c>
      <c r="E25" s="150">
        <v>7</v>
      </c>
      <c r="F25" s="150"/>
      <c r="G25" s="150"/>
      <c r="H25" s="150">
        <v>12</v>
      </c>
      <c r="I25" s="150">
        <v>7</v>
      </c>
      <c r="J25" s="150"/>
      <c r="K25" s="150">
        <v>12</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c r="A30" s="148">
        <v>26</v>
      </c>
      <c r="B30" s="148" t="s">
        <v>299</v>
      </c>
      <c r="C30" s="148" t="s">
        <v>298</v>
      </c>
      <c r="D30" s="150">
        <v>1</v>
      </c>
      <c r="E30" s="150"/>
      <c r="F30" s="150"/>
      <c r="G30" s="150"/>
      <c r="H30" s="150">
        <v>1</v>
      </c>
      <c r="I30" s="150"/>
      <c r="J30" s="150"/>
      <c r="K30" s="150">
        <v>1</v>
      </c>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c r="A47" s="148">
        <v>43</v>
      </c>
      <c r="B47" s="149" t="s">
        <v>326</v>
      </c>
      <c r="C47" s="149" t="s">
        <v>325</v>
      </c>
      <c r="D47" s="150">
        <v>3</v>
      </c>
      <c r="E47" s="150">
        <v>3</v>
      </c>
      <c r="F47" s="150"/>
      <c r="G47" s="150"/>
      <c r="H47" s="150">
        <v>3</v>
      </c>
      <c r="I47" s="150">
        <v>3</v>
      </c>
      <c r="J47" s="150"/>
      <c r="K47" s="150">
        <v>3</v>
      </c>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c r="A52" s="148">
        <v>48</v>
      </c>
      <c r="B52" s="148" t="s">
        <v>334</v>
      </c>
      <c r="C52" s="148" t="s">
        <v>333</v>
      </c>
      <c r="D52" s="150">
        <v>3</v>
      </c>
      <c r="E52" s="150">
        <v>3</v>
      </c>
      <c r="F52" s="150"/>
      <c r="G52" s="150"/>
      <c r="H52" s="150">
        <v>3</v>
      </c>
      <c r="I52" s="150">
        <v>3</v>
      </c>
      <c r="J52" s="150"/>
      <c r="K52" s="150">
        <v>3</v>
      </c>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c r="A64" s="148">
        <v>60</v>
      </c>
      <c r="B64" s="149" t="s">
        <v>354</v>
      </c>
      <c r="C64" s="149" t="s">
        <v>353</v>
      </c>
      <c r="D64" s="150">
        <v>1</v>
      </c>
      <c r="E64" s="150">
        <v>1</v>
      </c>
      <c r="F64" s="150"/>
      <c r="G64" s="150"/>
      <c r="H64" s="150">
        <v>1</v>
      </c>
      <c r="I64" s="150">
        <v>1</v>
      </c>
      <c r="J64" s="150"/>
      <c r="K64" s="150"/>
      <c r="L64" s="150">
        <v>1</v>
      </c>
      <c r="M64" s="150"/>
      <c r="N64" s="162">
        <v>61348</v>
      </c>
      <c r="O64" s="150">
        <v>61348</v>
      </c>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c r="A75" s="148">
        <v>71</v>
      </c>
      <c r="B75" s="148" t="s">
        <v>376</v>
      </c>
      <c r="C75" s="148" t="s">
        <v>375</v>
      </c>
      <c r="D75" s="150">
        <v>1</v>
      </c>
      <c r="E75" s="150">
        <v>1</v>
      </c>
      <c r="F75" s="150"/>
      <c r="G75" s="150"/>
      <c r="H75" s="150">
        <v>1</v>
      </c>
      <c r="I75" s="150">
        <v>1</v>
      </c>
      <c r="J75" s="150"/>
      <c r="K75" s="150"/>
      <c r="L75" s="150">
        <v>1</v>
      </c>
      <c r="M75" s="150"/>
      <c r="N75" s="162">
        <v>61348</v>
      </c>
      <c r="O75" s="150">
        <v>61348</v>
      </c>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111</v>
      </c>
      <c r="E96" s="150">
        <v>40</v>
      </c>
      <c r="F96" s="150"/>
      <c r="G96" s="150"/>
      <c r="H96" s="150">
        <v>111</v>
      </c>
      <c r="I96" s="150">
        <v>40</v>
      </c>
      <c r="J96" s="150"/>
      <c r="K96" s="150">
        <v>1</v>
      </c>
      <c r="L96" s="150">
        <v>110</v>
      </c>
      <c r="M96" s="150">
        <v>17</v>
      </c>
      <c r="N96" s="162">
        <v>601945</v>
      </c>
      <c r="O96" s="150">
        <v>533742</v>
      </c>
      <c r="P96" s="218"/>
      <c r="Q96" s="168"/>
      <c r="R96" s="168"/>
    </row>
    <row r="97" spans="1:18" ht="24.75" customHeight="1">
      <c r="A97" s="148">
        <v>93</v>
      </c>
      <c r="B97" s="148" t="s">
        <v>408</v>
      </c>
      <c r="C97" s="148" t="s">
        <v>407</v>
      </c>
      <c r="D97" s="150">
        <v>94</v>
      </c>
      <c r="E97" s="150">
        <v>33</v>
      </c>
      <c r="F97" s="150"/>
      <c r="G97" s="150"/>
      <c r="H97" s="150">
        <v>94</v>
      </c>
      <c r="I97" s="150">
        <v>33</v>
      </c>
      <c r="J97" s="150"/>
      <c r="K97" s="150"/>
      <c r="L97" s="150">
        <v>94</v>
      </c>
      <c r="M97" s="150">
        <v>14</v>
      </c>
      <c r="N97" s="162">
        <v>550967</v>
      </c>
      <c r="O97" s="150">
        <v>498261</v>
      </c>
      <c r="P97" s="218"/>
      <c r="Q97" s="168"/>
      <c r="R97" s="168"/>
    </row>
    <row r="98" spans="1:18" ht="24.75" customHeight="1">
      <c r="A98" s="148">
        <v>94</v>
      </c>
      <c r="B98" s="148" t="s">
        <v>410</v>
      </c>
      <c r="C98" s="148" t="s">
        <v>409</v>
      </c>
      <c r="D98" s="150">
        <v>6</v>
      </c>
      <c r="E98" s="150">
        <v>4</v>
      </c>
      <c r="F98" s="150"/>
      <c r="G98" s="150"/>
      <c r="H98" s="150">
        <v>6</v>
      </c>
      <c r="I98" s="150">
        <v>4</v>
      </c>
      <c r="J98" s="150"/>
      <c r="K98" s="150"/>
      <c r="L98" s="150">
        <v>6</v>
      </c>
      <c r="M98" s="150"/>
      <c r="N98" s="162">
        <v>19747</v>
      </c>
      <c r="O98" s="150">
        <v>19747</v>
      </c>
      <c r="P98" s="218"/>
      <c r="Q98" s="168"/>
      <c r="R98" s="168"/>
    </row>
    <row r="99" spans="1:18" ht="24.75" customHeight="1">
      <c r="A99" s="148">
        <v>95</v>
      </c>
      <c r="B99" s="148" t="s">
        <v>412</v>
      </c>
      <c r="C99" s="148" t="s">
        <v>411</v>
      </c>
      <c r="D99" s="150">
        <v>1</v>
      </c>
      <c r="E99" s="150"/>
      <c r="F99" s="150"/>
      <c r="G99" s="150"/>
      <c r="H99" s="150">
        <v>1</v>
      </c>
      <c r="I99" s="150"/>
      <c r="J99" s="150"/>
      <c r="K99" s="150">
        <v>1</v>
      </c>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418</v>
      </c>
      <c r="C102" s="148" t="s">
        <v>417</v>
      </c>
      <c r="D102" s="150">
        <v>10</v>
      </c>
      <c r="E102" s="150">
        <v>3</v>
      </c>
      <c r="F102" s="150"/>
      <c r="G102" s="150"/>
      <c r="H102" s="150">
        <v>10</v>
      </c>
      <c r="I102" s="150">
        <v>3</v>
      </c>
      <c r="J102" s="150"/>
      <c r="K102" s="150"/>
      <c r="L102" s="150">
        <v>10</v>
      </c>
      <c r="M102" s="150">
        <v>2</v>
      </c>
      <c r="N102" s="162">
        <v>29191</v>
      </c>
      <c r="O102" s="150">
        <v>15734</v>
      </c>
      <c r="P102" s="218"/>
      <c r="Q102" s="168"/>
      <c r="R102" s="168"/>
    </row>
    <row r="103" spans="1:18" ht="24.75" customHeight="1">
      <c r="A103" s="148">
        <v>99</v>
      </c>
      <c r="B103" s="148" t="s">
        <v>420</v>
      </c>
      <c r="C103" s="148" t="s">
        <v>419</v>
      </c>
      <c r="D103" s="150"/>
      <c r="E103" s="150"/>
      <c r="F103" s="150"/>
      <c r="G103" s="150"/>
      <c r="H103" s="150"/>
      <c r="I103" s="150"/>
      <c r="J103" s="150"/>
      <c r="K103" s="150"/>
      <c r="L103" s="150"/>
      <c r="M103" s="150">
        <v>1</v>
      </c>
      <c r="N103" s="162">
        <v>2040</v>
      </c>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10</v>
      </c>
      <c r="E219" s="150">
        <v>2</v>
      </c>
      <c r="F219" s="150"/>
      <c r="G219" s="150"/>
      <c r="H219" s="150">
        <v>10</v>
      </c>
      <c r="I219" s="150">
        <v>2</v>
      </c>
      <c r="J219" s="150">
        <v>1</v>
      </c>
      <c r="K219" s="150">
        <v>6</v>
      </c>
      <c r="L219" s="150">
        <v>3</v>
      </c>
      <c r="M219" s="150"/>
      <c r="N219" s="162">
        <v>26579</v>
      </c>
      <c r="O219" s="150">
        <v>26579</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6</v>
      </c>
      <c r="E231" s="150">
        <v>2</v>
      </c>
      <c r="F231" s="150"/>
      <c r="G231" s="150"/>
      <c r="H231" s="150">
        <v>6</v>
      </c>
      <c r="I231" s="150">
        <v>2</v>
      </c>
      <c r="J231" s="150">
        <v>1</v>
      </c>
      <c r="K231" s="150">
        <v>5</v>
      </c>
      <c r="L231" s="150"/>
      <c r="M231" s="150"/>
      <c r="N231" s="162"/>
      <c r="O231" s="150"/>
      <c r="P231" s="218"/>
      <c r="Q231" s="168"/>
      <c r="R231" s="168"/>
    </row>
    <row r="232" spans="1:18" ht="24.75" customHeight="1">
      <c r="A232" s="148">
        <v>228</v>
      </c>
      <c r="B232" s="148">
        <v>287</v>
      </c>
      <c r="C232" s="148" t="s">
        <v>641</v>
      </c>
      <c r="D232" s="150">
        <v>1</v>
      </c>
      <c r="E232" s="150"/>
      <c r="F232" s="150"/>
      <c r="G232" s="150"/>
      <c r="H232" s="150">
        <v>1</v>
      </c>
      <c r="I232" s="150"/>
      <c r="J232" s="150"/>
      <c r="K232" s="150">
        <v>1</v>
      </c>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3</v>
      </c>
      <c r="E234" s="150"/>
      <c r="F234" s="150"/>
      <c r="G234" s="150"/>
      <c r="H234" s="150">
        <v>3</v>
      </c>
      <c r="I234" s="150"/>
      <c r="J234" s="150"/>
      <c r="K234" s="150"/>
      <c r="L234" s="150">
        <v>3</v>
      </c>
      <c r="M234" s="150"/>
      <c r="N234" s="162">
        <v>26579</v>
      </c>
      <c r="O234" s="150">
        <v>26579</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c r="A238" s="148">
        <v>234</v>
      </c>
      <c r="B238" s="149" t="s">
        <v>651</v>
      </c>
      <c r="C238" s="149" t="s">
        <v>650</v>
      </c>
      <c r="D238" s="150">
        <v>2</v>
      </c>
      <c r="E238" s="150">
        <v>1</v>
      </c>
      <c r="F238" s="150"/>
      <c r="G238" s="150"/>
      <c r="H238" s="150">
        <v>2</v>
      </c>
      <c r="I238" s="150">
        <v>1</v>
      </c>
      <c r="J238" s="150"/>
      <c r="K238" s="150">
        <v>1</v>
      </c>
      <c r="L238" s="150">
        <v>1</v>
      </c>
      <c r="M238" s="150"/>
      <c r="N238" s="162">
        <v>5000</v>
      </c>
      <c r="O238" s="150">
        <v>5000</v>
      </c>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c r="A242" s="148">
        <v>238</v>
      </c>
      <c r="B242" s="148" t="s">
        <v>658</v>
      </c>
      <c r="C242" s="148" t="s">
        <v>657</v>
      </c>
      <c r="D242" s="150">
        <v>2</v>
      </c>
      <c r="E242" s="150">
        <v>1</v>
      </c>
      <c r="F242" s="150"/>
      <c r="G242" s="150"/>
      <c r="H242" s="150">
        <v>2</v>
      </c>
      <c r="I242" s="150">
        <v>1</v>
      </c>
      <c r="J242" s="150"/>
      <c r="K242" s="150">
        <v>1</v>
      </c>
      <c r="L242" s="150">
        <v>1</v>
      </c>
      <c r="M242" s="150"/>
      <c r="N242" s="162">
        <v>5000</v>
      </c>
      <c r="O242" s="150">
        <v>5000</v>
      </c>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c r="A292" s="148">
        <v>288</v>
      </c>
      <c r="B292" s="149" t="s">
        <v>744</v>
      </c>
      <c r="C292" s="149" t="s">
        <v>743</v>
      </c>
      <c r="D292" s="150">
        <v>4</v>
      </c>
      <c r="E292" s="150"/>
      <c r="F292" s="150"/>
      <c r="G292" s="150"/>
      <c r="H292" s="150">
        <v>4</v>
      </c>
      <c r="I292" s="150"/>
      <c r="J292" s="150"/>
      <c r="K292" s="150">
        <v>4</v>
      </c>
      <c r="L292" s="150"/>
      <c r="M292" s="150">
        <v>1</v>
      </c>
      <c r="N292" s="162">
        <v>9393</v>
      </c>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c r="A300" s="148">
        <v>296</v>
      </c>
      <c r="B300" s="148" t="s">
        <v>757</v>
      </c>
      <c r="C300" s="148" t="s">
        <v>756</v>
      </c>
      <c r="D300" s="150">
        <v>4</v>
      </c>
      <c r="E300" s="150"/>
      <c r="F300" s="150"/>
      <c r="G300" s="150"/>
      <c r="H300" s="150">
        <v>4</v>
      </c>
      <c r="I300" s="150"/>
      <c r="J300" s="150"/>
      <c r="K300" s="150">
        <v>4</v>
      </c>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c r="A319" s="148">
        <v>315</v>
      </c>
      <c r="B319" s="148" t="s">
        <v>792</v>
      </c>
      <c r="C319" s="148" t="s">
        <v>791</v>
      </c>
      <c r="D319" s="150"/>
      <c r="E319" s="150"/>
      <c r="F319" s="150"/>
      <c r="G319" s="150"/>
      <c r="H319" s="150"/>
      <c r="I319" s="150"/>
      <c r="J319" s="150"/>
      <c r="K319" s="150"/>
      <c r="L319" s="150"/>
      <c r="M319" s="150">
        <v>1</v>
      </c>
      <c r="N319" s="162">
        <v>9393</v>
      </c>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150</v>
      </c>
      <c r="E435" s="219">
        <f>SUM(E5,E14,E47,E58,E64,E96,E113,E165,E187,E213,E219,E238,E252,E279,E292,E322,E332,E348,E384,E421)</f>
        <v>54</v>
      </c>
      <c r="F435" s="219">
        <f>SUM(F5,F14,F47,F58,F64,F96,F113,F165,F187,F213,F219,F238,F252,F279,F292,F322,F332,F348,F384,F421)</f>
        <v>0</v>
      </c>
      <c r="G435" s="219">
        <f>SUM(G5,G14,G47,G58,G64,G96,G113,G165,G187,G213,G219,G238,G252,G279,G292,G322,G332,G348,G384,G421)</f>
        <v>0</v>
      </c>
      <c r="H435" s="220">
        <f>SUM(H5,H14,H47,H58,H64,H96,H113,H165,H187,H213,H219,H238,H252,H279,H292,H322,H332,H348,H384,H421)</f>
        <v>150</v>
      </c>
      <c r="I435" s="220">
        <f>SUM(I5,I14,I47,I58,I64,I96,I113,I165,I187,I213,I219,I238,I252,I279,I292,I322,I332,I348,I384,I421)</f>
        <v>54</v>
      </c>
      <c r="J435" s="219">
        <f>SUM(J5,J14,J47,J58,J64,J96,J113,J165,J187,J213,J219,J238,J252,J279,J292,J322,J332,J348,J384,J421)</f>
        <v>4</v>
      </c>
      <c r="K435" s="219">
        <f>SUM(K5,K14,K47,K58,K64,K96,K113,K165,K187,K213,K219,K238,K252,K279,K292,K322,K332,K348,K384,K421)</f>
        <v>31</v>
      </c>
      <c r="L435" s="219">
        <f>SUM(L5,L14,L47,L58,L64,L96,L113,L165,L187,L213,L219,L238,L252,L279,L292,L322,L332,L348,L384,L421)</f>
        <v>115</v>
      </c>
      <c r="M435" s="219">
        <f>SUM(M5,M14,M47,M58,M64,M96,M113,M165,M187,M213,M219,M238,M252,M279,M292,M322,M332,M348,M384,M421)</f>
        <v>18</v>
      </c>
      <c r="N435" s="221">
        <f>SUM(N5,N14,N47,N58,N64,N96,N113,N165,N187,N213,N219,N238,N252,N279,N292,N322,N332,N348,N384,N421)</f>
        <v>704265</v>
      </c>
      <c r="O435" s="222">
        <f>SUM(O5,O14,O47,O58,O64,O96,O113,O165,O187,O213,O219,O238,O252,O279,O292,O322,O332,O348,O384,O421)</f>
        <v>626669</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105</v>
      </c>
      <c r="E437" s="150">
        <v>35</v>
      </c>
      <c r="F437" s="150"/>
      <c r="G437" s="150"/>
      <c r="H437" s="150">
        <v>105</v>
      </c>
      <c r="I437" s="150">
        <v>35</v>
      </c>
      <c r="J437" s="150">
        <v>4</v>
      </c>
      <c r="K437" s="150">
        <v>23</v>
      </c>
      <c r="L437" s="150">
        <v>78</v>
      </c>
      <c r="M437" s="150">
        <v>12</v>
      </c>
      <c r="N437" s="162">
        <v>538420</v>
      </c>
      <c r="O437" s="150">
        <v>472049</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c r="A441" s="148">
        <v>437</v>
      </c>
      <c r="B441" s="197"/>
      <c r="C441" s="198" t="s">
        <v>163</v>
      </c>
      <c r="D441" s="196">
        <v>7</v>
      </c>
      <c r="E441" s="150">
        <v>5</v>
      </c>
      <c r="F441" s="150"/>
      <c r="G441" s="150"/>
      <c r="H441" s="150">
        <v>7</v>
      </c>
      <c r="I441" s="150">
        <v>5</v>
      </c>
      <c r="J441" s="150"/>
      <c r="K441" s="150">
        <v>7</v>
      </c>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hidden="1">
      <c r="A444" s="148">
        <v>440</v>
      </c>
      <c r="B444" s="197"/>
      <c r="C444" s="198" t="s">
        <v>222</v>
      </c>
      <c r="D444" s="196"/>
      <c r="E444" s="150"/>
      <c r="F444" s="150"/>
      <c r="G444" s="150"/>
      <c r="H444" s="150"/>
      <c r="I444" s="150"/>
      <c r="J444" s="150"/>
      <c r="K444" s="150"/>
      <c r="L444" s="150"/>
      <c r="M444" s="150"/>
      <c r="N444" s="162"/>
      <c r="O444" s="150"/>
      <c r="P444" s="213"/>
      <c r="Q444" s="191"/>
      <c r="R444" s="191"/>
    </row>
    <row r="445" spans="1:18" s="192" customFormat="1" ht="24.75" customHeight="1">
      <c r="A445" s="148">
        <v>441</v>
      </c>
      <c r="B445" s="197"/>
      <c r="C445" s="198" t="s">
        <v>160</v>
      </c>
      <c r="D445" s="196">
        <v>54</v>
      </c>
      <c r="E445" s="150">
        <v>54</v>
      </c>
      <c r="F445" s="150"/>
      <c r="G445" s="150"/>
      <c r="H445" s="150">
        <v>54</v>
      </c>
      <c r="I445" s="150">
        <v>54</v>
      </c>
      <c r="J445" s="150"/>
      <c r="K445" s="150">
        <v>12</v>
      </c>
      <c r="L445" s="150">
        <v>42</v>
      </c>
      <c r="M445" s="150"/>
      <c r="N445" s="162">
        <v>323803</v>
      </c>
      <c r="O445" s="150">
        <v>323803</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20</v>
      </c>
      <c r="E448" s="150">
        <v>10</v>
      </c>
      <c r="F448" s="150"/>
      <c r="G448" s="150"/>
      <c r="H448" s="150">
        <v>20</v>
      </c>
      <c r="I448" s="150">
        <v>10</v>
      </c>
      <c r="J448" s="150">
        <v>1</v>
      </c>
      <c r="K448" s="150">
        <v>15</v>
      </c>
      <c r="L448" s="150">
        <v>4</v>
      </c>
      <c r="M448" s="150">
        <v>1</v>
      </c>
      <c r="N448" s="162">
        <v>77200</v>
      </c>
      <c r="O448" s="150">
        <v>70247</v>
      </c>
      <c r="P448" s="214"/>
    </row>
    <row r="449" spans="1:16" s="192" customFormat="1" ht="24.75" customHeight="1">
      <c r="A449" s="148">
        <v>445</v>
      </c>
      <c r="B449" s="194"/>
      <c r="C449" s="138" t="s">
        <v>249</v>
      </c>
      <c r="D449" s="212">
        <v>67</v>
      </c>
      <c r="E449" s="150">
        <v>15</v>
      </c>
      <c r="F449" s="150"/>
      <c r="G449" s="150"/>
      <c r="H449" s="150">
        <v>67</v>
      </c>
      <c r="I449" s="150">
        <v>15</v>
      </c>
      <c r="J449" s="150"/>
      <c r="K449" s="150">
        <v>6</v>
      </c>
      <c r="L449" s="150">
        <v>61</v>
      </c>
      <c r="M449" s="150">
        <v>13</v>
      </c>
      <c r="N449" s="162">
        <v>198435</v>
      </c>
      <c r="O449" s="150">
        <v>174704</v>
      </c>
      <c r="P449" s="214"/>
    </row>
    <row r="450" spans="1:16" s="192" customFormat="1" ht="24.75" customHeight="1">
      <c r="A450" s="148">
        <v>446</v>
      </c>
      <c r="B450" s="194"/>
      <c r="C450" s="138" t="s">
        <v>250</v>
      </c>
      <c r="D450" s="212">
        <v>59</v>
      </c>
      <c r="E450" s="150">
        <v>26</v>
      </c>
      <c r="F450" s="150"/>
      <c r="G450" s="150"/>
      <c r="H450" s="150">
        <v>59</v>
      </c>
      <c r="I450" s="150">
        <v>26</v>
      </c>
      <c r="J450" s="150">
        <v>3</v>
      </c>
      <c r="K450" s="150">
        <v>6</v>
      </c>
      <c r="L450" s="150">
        <v>50</v>
      </c>
      <c r="M450" s="150">
        <v>4</v>
      </c>
      <c r="N450" s="162">
        <v>428630</v>
      </c>
      <c r="O450" s="150">
        <v>381718</v>
      </c>
      <c r="P450" s="214"/>
    </row>
    <row r="451" spans="1:16" s="192" customFormat="1" ht="24.75" customHeight="1">
      <c r="A451" s="148">
        <v>447</v>
      </c>
      <c r="B451" s="194"/>
      <c r="C451" s="138" t="s">
        <v>251</v>
      </c>
      <c r="D451" s="212">
        <v>4</v>
      </c>
      <c r="E451" s="150">
        <v>3</v>
      </c>
      <c r="F451" s="150"/>
      <c r="G451" s="150"/>
      <c r="H451" s="150">
        <v>4</v>
      </c>
      <c r="I451" s="150">
        <v>3</v>
      </c>
      <c r="J451" s="150"/>
      <c r="K451" s="150">
        <v>4</v>
      </c>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&amp;LF90B10DC&amp;C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922</v>
      </c>
      <c r="E6" s="188">
        <v>917</v>
      </c>
      <c r="F6" s="188">
        <v>918</v>
      </c>
      <c r="G6" s="188">
        <v>9</v>
      </c>
      <c r="H6" s="188">
        <v>878</v>
      </c>
      <c r="I6" s="188">
        <v>23</v>
      </c>
      <c r="J6" s="188">
        <v>3</v>
      </c>
      <c r="K6" s="188">
        <v>4</v>
      </c>
      <c r="L6" s="42"/>
    </row>
    <row r="7" spans="1:13" ht="16.5" customHeight="1">
      <c r="A7" s="10">
        <v>2</v>
      </c>
      <c r="B7" s="374" t="s">
        <v>7</v>
      </c>
      <c r="C7" s="260" t="s">
        <v>107</v>
      </c>
      <c r="D7" s="156">
        <v>1</v>
      </c>
      <c r="E7" s="156">
        <v>1</v>
      </c>
      <c r="F7" s="156">
        <v>1</v>
      </c>
      <c r="G7" s="156"/>
      <c r="H7" s="156">
        <v>1</v>
      </c>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v>17</v>
      </c>
      <c r="E14" s="188">
        <v>17</v>
      </c>
      <c r="F14" s="188">
        <v>17</v>
      </c>
      <c r="G14" s="188">
        <v>1</v>
      </c>
      <c r="H14" s="188">
        <v>15</v>
      </c>
      <c r="I14" s="188"/>
      <c r="J14" s="188"/>
      <c r="K14" s="188"/>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481</v>
      </c>
      <c r="E20" s="156">
        <v>481</v>
      </c>
      <c r="F20" s="156">
        <v>481</v>
      </c>
      <c r="G20" s="156">
        <v>3</v>
      </c>
      <c r="H20" s="156">
        <v>478</v>
      </c>
      <c r="I20" s="156"/>
      <c r="J20" s="156"/>
      <c r="K20" s="156"/>
      <c r="L20" s="42"/>
      <c r="M20" s="18"/>
    </row>
    <row r="21" spans="1:13" ht="16.5" customHeight="1">
      <c r="A21" s="10">
        <v>16</v>
      </c>
      <c r="B21" s="357" t="s">
        <v>235</v>
      </c>
      <c r="C21" s="358"/>
      <c r="D21" s="156">
        <v>42</v>
      </c>
      <c r="E21" s="156">
        <v>38</v>
      </c>
      <c r="F21" s="156">
        <v>38</v>
      </c>
      <c r="G21" s="156">
        <v>1</v>
      </c>
      <c r="H21" s="156">
        <v>33</v>
      </c>
      <c r="I21" s="156"/>
      <c r="J21" s="156">
        <v>3</v>
      </c>
      <c r="K21" s="156">
        <v>4</v>
      </c>
      <c r="L21" s="42"/>
      <c r="M21" s="18"/>
    </row>
    <row r="22" spans="1:13" ht="16.5" customHeight="1">
      <c r="A22" s="10">
        <v>17</v>
      </c>
      <c r="B22" s="361" t="s">
        <v>54</v>
      </c>
      <c r="C22" s="81" t="s">
        <v>14</v>
      </c>
      <c r="D22" s="156">
        <v>4</v>
      </c>
      <c r="E22" s="156">
        <v>4</v>
      </c>
      <c r="F22" s="156">
        <v>4</v>
      </c>
      <c r="G22" s="156"/>
      <c r="H22" s="156">
        <v>4</v>
      </c>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22</v>
      </c>
      <c r="E24" s="156">
        <v>18</v>
      </c>
      <c r="F24" s="156">
        <v>18</v>
      </c>
      <c r="G24" s="156">
        <v>1</v>
      </c>
      <c r="H24" s="156">
        <v>13</v>
      </c>
      <c r="I24" s="156"/>
      <c r="J24" s="156">
        <v>3</v>
      </c>
      <c r="K24" s="156">
        <v>4</v>
      </c>
      <c r="L24" s="42"/>
      <c r="M24" s="18"/>
    </row>
    <row r="25" spans="1:13" ht="16.5" customHeight="1">
      <c r="A25" s="10">
        <v>20</v>
      </c>
      <c r="B25" s="362"/>
      <c r="C25" s="81" t="s">
        <v>17</v>
      </c>
      <c r="D25" s="156">
        <v>16</v>
      </c>
      <c r="E25" s="156">
        <v>16</v>
      </c>
      <c r="F25" s="156">
        <v>16</v>
      </c>
      <c r="G25" s="156"/>
      <c r="H25" s="156">
        <v>16</v>
      </c>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v>4</v>
      </c>
      <c r="E29" s="156">
        <v>3</v>
      </c>
      <c r="F29" s="156">
        <v>4</v>
      </c>
      <c r="G29" s="156"/>
      <c r="H29" s="156">
        <v>3</v>
      </c>
      <c r="I29" s="156">
        <v>1</v>
      </c>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c r="E31" s="156"/>
      <c r="F31" s="156"/>
      <c r="G31" s="156"/>
      <c r="H31" s="156"/>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6</v>
      </c>
      <c r="E33" s="156">
        <v>6</v>
      </c>
      <c r="F33" s="156">
        <v>6</v>
      </c>
      <c r="G33" s="156"/>
      <c r="H33" s="156">
        <v>6</v>
      </c>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v>6</v>
      </c>
      <c r="E35" s="156">
        <v>6</v>
      </c>
      <c r="F35" s="156">
        <v>6</v>
      </c>
      <c r="G35" s="156"/>
      <c r="H35" s="156">
        <v>6</v>
      </c>
      <c r="I35" s="156"/>
      <c r="J35" s="156"/>
      <c r="K35" s="156"/>
      <c r="L35" s="42"/>
      <c r="M35" s="18"/>
    </row>
    <row r="36" spans="1:13" ht="16.5" customHeight="1">
      <c r="A36" s="10">
        <v>31</v>
      </c>
      <c r="B36" s="355" t="s">
        <v>252</v>
      </c>
      <c r="C36" s="356"/>
      <c r="D36" s="156">
        <v>52</v>
      </c>
      <c r="E36" s="156">
        <v>52</v>
      </c>
      <c r="F36" s="156">
        <v>52</v>
      </c>
      <c r="G36" s="156">
        <v>3</v>
      </c>
      <c r="H36" s="156">
        <v>42</v>
      </c>
      <c r="I36" s="156">
        <v>6</v>
      </c>
      <c r="J36" s="156"/>
      <c r="K36" s="156"/>
      <c r="L36" s="42"/>
      <c r="M36" s="18"/>
    </row>
    <row r="37" spans="1:13" ht="16.5" customHeight="1">
      <c r="A37" s="10">
        <v>32</v>
      </c>
      <c r="B37" s="355" t="s">
        <v>32</v>
      </c>
      <c r="C37" s="356"/>
      <c r="D37" s="156">
        <v>2</v>
      </c>
      <c r="E37" s="156">
        <v>2</v>
      </c>
      <c r="F37" s="156">
        <v>2</v>
      </c>
      <c r="G37" s="156"/>
      <c r="H37" s="156">
        <v>2</v>
      </c>
      <c r="I37" s="156"/>
      <c r="J37" s="156"/>
      <c r="K37" s="156"/>
      <c r="L37" s="42"/>
      <c r="M37" s="18"/>
    </row>
    <row r="38" spans="1:13" ht="16.5" customHeight="1">
      <c r="A38" s="10">
        <v>33</v>
      </c>
      <c r="B38" s="355" t="s">
        <v>19</v>
      </c>
      <c r="C38" s="356"/>
      <c r="D38" s="156">
        <v>206</v>
      </c>
      <c r="E38" s="156">
        <v>206</v>
      </c>
      <c r="F38" s="156">
        <v>206</v>
      </c>
      <c r="G38" s="156"/>
      <c r="H38" s="156">
        <v>204</v>
      </c>
      <c r="I38" s="156">
        <v>2</v>
      </c>
      <c r="J38" s="156"/>
      <c r="K38" s="156"/>
      <c r="L38" s="42"/>
      <c r="M38" s="18"/>
    </row>
    <row r="39" spans="1:13" ht="16.5" customHeight="1">
      <c r="A39" s="10">
        <v>34</v>
      </c>
      <c r="B39" s="355" t="s">
        <v>20</v>
      </c>
      <c r="C39" s="356"/>
      <c r="D39" s="156">
        <v>59</v>
      </c>
      <c r="E39" s="156">
        <v>59</v>
      </c>
      <c r="F39" s="156">
        <v>59</v>
      </c>
      <c r="G39" s="156">
        <v>1</v>
      </c>
      <c r="H39" s="156">
        <v>53</v>
      </c>
      <c r="I39" s="156">
        <v>5</v>
      </c>
      <c r="J39" s="156"/>
      <c r="K39" s="156"/>
      <c r="L39" s="42"/>
      <c r="M39" s="18"/>
    </row>
    <row r="40" spans="1:13" ht="16.5" customHeight="1">
      <c r="A40" s="10">
        <v>35</v>
      </c>
      <c r="B40" s="355" t="s">
        <v>21</v>
      </c>
      <c r="C40" s="356"/>
      <c r="D40" s="156">
        <v>20</v>
      </c>
      <c r="E40" s="156">
        <v>20</v>
      </c>
      <c r="F40" s="156">
        <v>20</v>
      </c>
      <c r="G40" s="156"/>
      <c r="H40" s="156">
        <v>15</v>
      </c>
      <c r="I40" s="156">
        <v>3</v>
      </c>
      <c r="J40" s="156"/>
      <c r="K40" s="156"/>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26</v>
      </c>
      <c r="E42" s="156">
        <v>26</v>
      </c>
      <c r="F42" s="156">
        <v>26</v>
      </c>
      <c r="G42" s="156"/>
      <c r="H42" s="156">
        <v>20</v>
      </c>
      <c r="I42" s="156">
        <v>6</v>
      </c>
      <c r="J42" s="156"/>
      <c r="K42" s="156"/>
      <c r="L42" s="42"/>
      <c r="M42" s="18"/>
    </row>
    <row r="43" spans="1:13" ht="25.5" customHeight="1">
      <c r="A43" s="10">
        <v>38</v>
      </c>
      <c r="B43" s="359" t="s">
        <v>1029</v>
      </c>
      <c r="C43" s="360"/>
      <c r="D43" s="156">
        <v>45</v>
      </c>
      <c r="E43" s="156">
        <v>44</v>
      </c>
      <c r="F43" s="156">
        <v>44</v>
      </c>
      <c r="G43" s="156">
        <v>5</v>
      </c>
      <c r="H43" s="156">
        <v>30</v>
      </c>
      <c r="I43" s="156">
        <v>3</v>
      </c>
      <c r="J43" s="156"/>
      <c r="K43" s="156">
        <v>1</v>
      </c>
      <c r="L43" s="42"/>
      <c r="M43" s="18"/>
    </row>
    <row r="44" spans="1:13" ht="16.5" customHeight="1">
      <c r="A44" s="10">
        <v>39</v>
      </c>
      <c r="B44" s="345" t="s">
        <v>1021</v>
      </c>
      <c r="C44" s="346"/>
      <c r="D44" s="156">
        <v>32</v>
      </c>
      <c r="E44" s="156">
        <v>32</v>
      </c>
      <c r="F44" s="156">
        <v>31</v>
      </c>
      <c r="G44" s="156">
        <v>4</v>
      </c>
      <c r="H44" s="156">
        <v>20</v>
      </c>
      <c r="I44" s="156">
        <v>1</v>
      </c>
      <c r="J44" s="156"/>
      <c r="K44" s="156">
        <v>1</v>
      </c>
      <c r="L44" s="42"/>
      <c r="M44" s="18"/>
    </row>
    <row r="45" spans="1:12" s="18" customFormat="1" ht="30" customHeight="1">
      <c r="A45" s="10">
        <v>40</v>
      </c>
      <c r="B45" s="345" t="s">
        <v>1022</v>
      </c>
      <c r="C45" s="346"/>
      <c r="D45" s="156">
        <v>18</v>
      </c>
      <c r="E45" s="156">
        <v>18</v>
      </c>
      <c r="F45" s="156">
        <v>18</v>
      </c>
      <c r="G45" s="156">
        <v>2</v>
      </c>
      <c r="H45" s="156">
        <v>13</v>
      </c>
      <c r="I45" s="156">
        <v>1</v>
      </c>
      <c r="J45" s="156"/>
      <c r="K45" s="156"/>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11</v>
      </c>
      <c r="E47" s="156">
        <v>10</v>
      </c>
      <c r="F47" s="156">
        <v>11</v>
      </c>
      <c r="G47" s="156">
        <v>1</v>
      </c>
      <c r="H47" s="156">
        <v>9</v>
      </c>
      <c r="I47" s="156">
        <v>1</v>
      </c>
      <c r="J47" s="156"/>
      <c r="K47" s="156"/>
      <c r="L47" s="42"/>
      <c r="M47" s="18"/>
    </row>
    <row r="48" spans="1:13" ht="16.5" customHeight="1">
      <c r="A48" s="10">
        <v>43</v>
      </c>
      <c r="B48" s="349" t="s">
        <v>2</v>
      </c>
      <c r="C48" s="350"/>
      <c r="D48" s="156"/>
      <c r="E48" s="156"/>
      <c r="F48" s="156"/>
      <c r="G48" s="156"/>
      <c r="H48" s="156"/>
      <c r="I48" s="156"/>
      <c r="J48" s="156"/>
      <c r="K48" s="156"/>
      <c r="L48" s="42"/>
      <c r="M48" s="18"/>
    </row>
    <row r="49" spans="1:13" ht="16.5" customHeight="1">
      <c r="A49" s="10">
        <v>44</v>
      </c>
      <c r="B49" s="349" t="s">
        <v>3</v>
      </c>
      <c r="C49" s="350"/>
      <c r="D49" s="156">
        <v>2</v>
      </c>
      <c r="E49" s="156">
        <v>2</v>
      </c>
      <c r="F49" s="156">
        <v>2</v>
      </c>
      <c r="G49" s="156"/>
      <c r="H49" s="156">
        <v>1</v>
      </c>
      <c r="I49" s="156">
        <v>1</v>
      </c>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c r="E51" s="156"/>
      <c r="F51" s="156"/>
      <c r="G51" s="156"/>
      <c r="H51" s="156"/>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c r="E53" s="156"/>
      <c r="F53" s="156"/>
      <c r="G53" s="156"/>
      <c r="H53" s="156"/>
      <c r="I53" s="156"/>
      <c r="J53" s="156"/>
      <c r="K53" s="156"/>
      <c r="L53" s="42"/>
      <c r="M53" s="18"/>
    </row>
    <row r="54" spans="1:12" ht="16.5" customHeight="1">
      <c r="A54" s="10">
        <v>49</v>
      </c>
      <c r="B54" s="351" t="s">
        <v>67</v>
      </c>
      <c r="C54" s="352"/>
      <c r="D54" s="156">
        <v>14</v>
      </c>
      <c r="E54" s="156">
        <v>14</v>
      </c>
      <c r="F54" s="156">
        <v>14</v>
      </c>
      <c r="G54" s="156"/>
      <c r="H54" s="156">
        <v>9</v>
      </c>
      <c r="I54" s="156">
        <v>5</v>
      </c>
      <c r="J54" s="156"/>
      <c r="K54" s="156"/>
      <c r="L54" s="8"/>
    </row>
    <row r="55" spans="1:12" ht="16.5" customHeight="1">
      <c r="A55" s="10">
        <v>50</v>
      </c>
      <c r="B55" s="348" t="s">
        <v>1030</v>
      </c>
      <c r="C55" s="348"/>
      <c r="D55" s="204">
        <f>D6+D43+D54</f>
        <v>981</v>
      </c>
      <c r="E55" s="204">
        <f>E6+E43+E54</f>
        <v>975</v>
      </c>
      <c r="F55" s="204">
        <f>F6+F43+F54</f>
        <v>976</v>
      </c>
      <c r="G55" s="204">
        <f>G6+G43+G54</f>
        <v>14</v>
      </c>
      <c r="H55" s="204">
        <f>H6+H43+H54</f>
        <v>917</v>
      </c>
      <c r="I55" s="204">
        <f>I6+I43+I54</f>
        <v>31</v>
      </c>
      <c r="J55" s="266">
        <f>J6+J43+J54</f>
        <v>3</v>
      </c>
      <c r="K55" s="204">
        <f>K6+K43+K54</f>
        <v>5</v>
      </c>
      <c r="L55" s="8"/>
    </row>
    <row r="56" spans="1:12" s="18" customFormat="1" ht="16.5" customHeight="1">
      <c r="A56" s="10">
        <v>51</v>
      </c>
      <c r="B56" s="347" t="s">
        <v>52</v>
      </c>
      <c r="C56" s="347"/>
      <c r="D56" s="185">
        <v>4</v>
      </c>
      <c r="E56" s="185">
        <v>4</v>
      </c>
      <c r="F56" s="185">
        <v>4</v>
      </c>
      <c r="G56" s="185"/>
      <c r="H56" s="185">
        <v>4</v>
      </c>
      <c r="I56" s="185"/>
      <c r="J56" s="185"/>
      <c r="K56" s="185"/>
      <c r="L56" s="186"/>
    </row>
    <row r="57" spans="1:12" s="18" customFormat="1" ht="16.5" customHeight="1">
      <c r="A57" s="10">
        <v>52</v>
      </c>
      <c r="B57" s="347" t="s">
        <v>73</v>
      </c>
      <c r="C57" s="347"/>
      <c r="D57" s="185">
        <v>95</v>
      </c>
      <c r="E57" s="185">
        <v>94</v>
      </c>
      <c r="F57" s="185">
        <v>94</v>
      </c>
      <c r="G57" s="185">
        <v>2</v>
      </c>
      <c r="H57" s="185">
        <v>87</v>
      </c>
      <c r="I57" s="185">
        <v>4</v>
      </c>
      <c r="J57" s="185"/>
      <c r="K57" s="185">
        <v>1</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&amp;LF90B10DC&amp;C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v>1</v>
      </c>
      <c r="D11" s="231">
        <v>1</v>
      </c>
      <c r="E11" s="231">
        <v>1</v>
      </c>
      <c r="F11" s="231"/>
      <c r="G11" s="231"/>
      <c r="H11" s="257">
        <v>1</v>
      </c>
      <c r="I11" s="231"/>
      <c r="J11" s="79"/>
      <c r="K11" s="79"/>
      <c r="L11" s="79"/>
    </row>
    <row r="12" spans="1:12" ht="21" customHeight="1">
      <c r="A12" s="85">
        <v>7</v>
      </c>
      <c r="B12" s="86" t="s">
        <v>39</v>
      </c>
      <c r="C12" s="231">
        <v>1</v>
      </c>
      <c r="D12" s="231">
        <v>1</v>
      </c>
      <c r="E12" s="231">
        <v>1</v>
      </c>
      <c r="F12" s="231"/>
      <c r="G12" s="231">
        <v>1</v>
      </c>
      <c r="H12" s="257"/>
      <c r="I12" s="231"/>
      <c r="J12" s="79"/>
      <c r="K12" s="79"/>
      <c r="L12" s="79"/>
    </row>
    <row r="13" spans="1:12" ht="18.75" customHeight="1">
      <c r="A13" s="85">
        <v>8</v>
      </c>
      <c r="B13" s="86" t="s">
        <v>40</v>
      </c>
      <c r="C13" s="231">
        <v>1</v>
      </c>
      <c r="D13" s="231">
        <v>1</v>
      </c>
      <c r="E13" s="231">
        <v>1</v>
      </c>
      <c r="F13" s="231"/>
      <c r="G13" s="231">
        <v>1</v>
      </c>
      <c r="H13" s="257"/>
      <c r="I13" s="231"/>
      <c r="J13" s="79"/>
      <c r="K13" s="79"/>
      <c r="L13" s="79"/>
    </row>
    <row r="14" spans="1:12" ht="32.25" customHeight="1">
      <c r="A14" s="85">
        <v>9</v>
      </c>
      <c r="B14" s="86" t="s">
        <v>41</v>
      </c>
      <c r="C14" s="231">
        <v>23</v>
      </c>
      <c r="D14" s="231">
        <v>20</v>
      </c>
      <c r="E14" s="231">
        <v>20</v>
      </c>
      <c r="F14" s="231"/>
      <c r="G14" s="231">
        <v>4</v>
      </c>
      <c r="H14" s="257">
        <v>13</v>
      </c>
      <c r="I14" s="231">
        <v>3</v>
      </c>
      <c r="J14" s="79"/>
      <c r="K14" s="79"/>
      <c r="L14" s="79"/>
    </row>
    <row r="15" spans="1:12" ht="39" customHeight="1">
      <c r="A15" s="85">
        <v>10</v>
      </c>
      <c r="B15" s="86" t="s">
        <v>101</v>
      </c>
      <c r="C15" s="231">
        <v>68</v>
      </c>
      <c r="D15" s="231">
        <v>68</v>
      </c>
      <c r="E15" s="231">
        <v>67</v>
      </c>
      <c r="F15" s="231"/>
      <c r="G15" s="231">
        <v>67</v>
      </c>
      <c r="H15" s="257"/>
      <c r="I15" s="231">
        <v>1</v>
      </c>
      <c r="J15" s="79"/>
      <c r="K15" s="79"/>
      <c r="L15" s="79"/>
    </row>
    <row r="16" spans="1:12" ht="50.25" customHeight="1">
      <c r="A16" s="85">
        <v>11</v>
      </c>
      <c r="B16" s="86" t="s">
        <v>42</v>
      </c>
      <c r="C16" s="231">
        <v>9</v>
      </c>
      <c r="D16" s="231">
        <v>8</v>
      </c>
      <c r="E16" s="231">
        <v>9</v>
      </c>
      <c r="F16" s="231">
        <v>1</v>
      </c>
      <c r="G16" s="231"/>
      <c r="H16" s="257">
        <v>6</v>
      </c>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v>1</v>
      </c>
      <c r="D21" s="231">
        <v>1</v>
      </c>
      <c r="E21" s="231">
        <v>1</v>
      </c>
      <c r="F21" s="231"/>
      <c r="G21" s="231"/>
      <c r="H21" s="258"/>
      <c r="I21" s="231"/>
    </row>
    <row r="22" spans="1:12" ht="33" customHeight="1">
      <c r="A22" s="85">
        <v>17</v>
      </c>
      <c r="B22" s="88" t="s">
        <v>46</v>
      </c>
      <c r="C22" s="231">
        <v>4</v>
      </c>
      <c r="D22" s="231">
        <v>3</v>
      </c>
      <c r="E22" s="231">
        <v>4</v>
      </c>
      <c r="F22" s="231"/>
      <c r="G22" s="231">
        <v>4</v>
      </c>
      <c r="H22" s="257"/>
      <c r="I22" s="231"/>
      <c r="J22" s="79"/>
      <c r="K22" s="79"/>
      <c r="L22" s="79"/>
    </row>
    <row r="23" spans="1:12" ht="21" customHeight="1">
      <c r="A23" s="85">
        <v>18</v>
      </c>
      <c r="B23" s="89" t="s">
        <v>95</v>
      </c>
      <c r="C23" s="231">
        <v>3</v>
      </c>
      <c r="D23" s="231">
        <v>3</v>
      </c>
      <c r="E23" s="231">
        <v>3</v>
      </c>
      <c r="F23" s="231"/>
      <c r="G23" s="231">
        <v>2</v>
      </c>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10</v>
      </c>
      <c r="D25" s="231">
        <v>10</v>
      </c>
      <c r="E25" s="231">
        <v>10</v>
      </c>
      <c r="F25" s="231"/>
      <c r="G25" s="231">
        <v>9</v>
      </c>
      <c r="H25" s="257">
        <v>1</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12</v>
      </c>
      <c r="D30" s="231">
        <v>12</v>
      </c>
      <c r="E30" s="231">
        <v>12</v>
      </c>
      <c r="F30" s="231">
        <v>2</v>
      </c>
      <c r="G30" s="231">
        <v>6</v>
      </c>
      <c r="H30" s="257">
        <v>4</v>
      </c>
      <c r="I30" s="231"/>
      <c r="J30" s="79"/>
      <c r="K30" s="79"/>
      <c r="L30" s="79"/>
    </row>
    <row r="31" spans="1:12" ht="18.75" customHeight="1">
      <c r="A31" s="85">
        <v>26</v>
      </c>
      <c r="B31" s="90" t="s">
        <v>224</v>
      </c>
      <c r="C31" s="87">
        <f>SUM(C6:C30)</f>
        <v>133</v>
      </c>
      <c r="D31" s="87">
        <f>SUM(D6:D30)</f>
        <v>128</v>
      </c>
      <c r="E31" s="87">
        <f>SUM(E6:E30)</f>
        <v>129</v>
      </c>
      <c r="F31" s="87">
        <f>SUM(F6:F30)</f>
        <v>3</v>
      </c>
      <c r="G31" s="87">
        <f>SUM(G6:G30)</f>
        <v>94</v>
      </c>
      <c r="H31" s="87">
        <f>SUM(H6:H30)</f>
        <v>25</v>
      </c>
      <c r="I31" s="87">
        <f>SUM(I6:I30)</f>
        <v>4</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18</v>
      </c>
      <c r="D33" s="231">
        <v>17</v>
      </c>
      <c r="E33" s="231">
        <v>18</v>
      </c>
      <c r="F33" s="231">
        <v>2</v>
      </c>
      <c r="G33" s="231">
        <v>10</v>
      </c>
      <c r="H33" s="257">
        <v>5</v>
      </c>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&amp;LF90B10DC&amp;C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&amp;LF90B10DC&amp;C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1</v>
      </c>
      <c r="E6" s="176">
        <f>SUM(E7:E11)</f>
        <v>1</v>
      </c>
      <c r="F6" s="176">
        <f>SUM(F7:F11)</f>
        <v>1</v>
      </c>
      <c r="G6" s="176">
        <f>SUM(G7:G11)</f>
        <v>0</v>
      </c>
      <c r="H6" s="176">
        <f>SUM(H7:H11)</f>
        <v>0</v>
      </c>
      <c r="I6" s="176">
        <f>SUM(I7:I11)</f>
        <v>0</v>
      </c>
      <c r="J6" s="176">
        <f>SUM(J7:J11)</f>
        <v>0</v>
      </c>
      <c r="K6" s="176">
        <f>SUM(K7:K11)</f>
        <v>0</v>
      </c>
      <c r="L6" s="176">
        <f>SUM(L7:L11)</f>
        <v>0</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v>1</v>
      </c>
      <c r="E9" s="173">
        <v>1</v>
      </c>
      <c r="F9" s="173">
        <v>1</v>
      </c>
      <c r="G9" s="173"/>
      <c r="H9" s="173"/>
      <c r="I9" s="173"/>
      <c r="J9" s="173"/>
      <c r="K9" s="173"/>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2:12" ht="15" customHeight="1">
      <c r="B22" s="139" t="s">
        <v>148</v>
      </c>
      <c r="C22" s="175" t="s">
        <v>1035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&amp;LF90B10DC&amp;C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2020-01-16T12:36:18Z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F90B10DC</vt:lpwstr>
  </property>
  <property fmtid="{D5CDD505-2E9C-101B-9397-08002B2CF9AE}" pid="9" name="Підрозділ">
    <vt:lpwstr>Володимир-Волинський міський суд Волинської області</vt:lpwstr>
  </property>
  <property fmtid="{D5CDD505-2E9C-101B-9397-08002B2CF9AE}" pid="10" name="ПідрозділDBID">
    <vt:i4>0</vt:i4>
  </property>
  <property fmtid="{D5CDD505-2E9C-101B-9397-08002B2CF9AE}" pid="11" name="ПідрозділID">
    <vt:i4>339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3.24.0.1578</vt:lpwstr>
  </property>
</Properties>
</file>