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<sst xmlns="http://schemas.openxmlformats.org/spreadsheetml/2006/main" count="42" uniqueCount="42">
  <si>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</si>
  <si>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</si>
  <si>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</si>
  <si>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</si>
  <si>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</si>
  <si>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</si>
  <si>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</si>
  <si>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</si>
  <si>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</si>
  <si>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</si>
  <si>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</si>
  <si>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</si>
  <si>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</si>
  <si>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</si>
  <si>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</si>
  <si>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</si>
  <si>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</si>
  <si>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</si>
  <si>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</si>
  <si>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</si>
  <si>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</si>
  <si>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</si>
  <si>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</si>
  <si>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</si>
  <si>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</si>
  <si>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</si>
  <si>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</si>
  <si>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</si>
  <si>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</si>
  <si>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</si>
  <si>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</si>
  <si>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</si>
  <si>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</si>
  <si>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</si>
  <si>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</si>
  <si>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</si>
  <si>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</si>
  <si>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</si>
  <si>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</si>
  <si>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Володимир - Волинського міського суду Волинської області</t>
  </si>
  <si>
    <t>2019 рік</t>
  </si>
  <si>
    <t>28.03.2019-11.04.2019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</si>
</sst>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80" fontId="48" fillId="0" borderId="16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80" fontId="48" fillId="0" borderId="17" xfId="0" applyNumberFormat="1" applyFont="1" applyBorder="1" applyAlignment="1">
      <alignment horizontal="right" vertical="center"/>
    </xf>
    <xf numFmtId="180" fontId="48" fillId="0" borderId="19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17" xfId="0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/>
    </xf>
    <xf numFmtId="0" fontId="50" fillId="0" borderId="19" xfId="0" applyFont="1" applyBorder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14" fontId="48" fillId="0" borderId="17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20" sqref="B20:H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7" t="s">
        <v>3</v>
      </c>
      <c r="E2" s="47"/>
      <c r="F2" s="47"/>
      <c r="G2" s="47"/>
      <c r="H2" s="6"/>
      <c r="I2" s="6"/>
      <c r="J2" s="7"/>
    </row>
    <row r="3" spans="1:10" ht="15.75" customHeight="1">
      <c r="A3" s="8"/>
      <c r="B3" s="9"/>
      <c r="C3" s="48" t="s">
        <v>39</v>
      </c>
      <c r="D3" s="48"/>
      <c r="E3" s="48"/>
      <c r="F3" s="48"/>
      <c r="G3" s="48"/>
      <c r="H3" s="48"/>
      <c r="I3" s="6"/>
      <c r="J3" s="10"/>
    </row>
    <row r="4" spans="1:10" ht="15.75" customHeight="1">
      <c r="A4" s="11"/>
      <c r="B4" s="12"/>
      <c r="C4" s="49" t="s">
        <v>0</v>
      </c>
      <c r="D4" s="49"/>
      <c r="E4" s="49"/>
      <c r="F4" s="49"/>
      <c r="G4" s="49"/>
      <c r="H4" s="49"/>
      <c r="I4" s="13"/>
      <c r="J4" s="10"/>
    </row>
    <row r="5" spans="1:10" ht="15.75" customHeight="1">
      <c r="A5" s="50" t="s">
        <v>40</v>
      </c>
      <c r="B5" s="47"/>
      <c r="C5" s="47"/>
      <c r="D5" s="47"/>
      <c r="E5" s="47"/>
      <c r="F5" s="47"/>
      <c r="G5" s="47"/>
      <c r="H5" s="47"/>
      <c r="I5" s="47"/>
      <c r="J5" s="51"/>
    </row>
    <row r="6" spans="1:10" ht="15.75" customHeight="1">
      <c r="A6" s="5"/>
      <c r="B6" s="6"/>
      <c r="C6" s="9"/>
      <c r="D6" s="49" t="s">
        <v>4</v>
      </c>
      <c r="E6" s="49"/>
      <c r="F6" s="49"/>
      <c r="G6" s="49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52" t="s">
        <v>7</v>
      </c>
      <c r="C11" s="53"/>
      <c r="D11" s="53"/>
      <c r="E11" s="53"/>
      <c r="F11" s="53"/>
      <c r="G11" s="53"/>
      <c r="H11" s="54"/>
      <c r="I11" s="55" t="s">
        <v>38</v>
      </c>
      <c r="J11" s="54"/>
    </row>
    <row r="12" spans="1:10" ht="27" customHeight="1">
      <c r="A12" s="40" t="s">
        <v>8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6">
        <v>229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6">
        <v>4445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6">
        <v>4314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6">
        <v>310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6">
        <v>5</v>
      </c>
      <c r="J18" s="33"/>
    </row>
    <row r="19" spans="1:10" ht="30" customHeight="1">
      <c r="A19" s="40" t="s">
        <v>21</v>
      </c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19</v>
      </c>
      <c r="J20" s="23">
        <f>IF((16)&lt;&gt;0,I17/(I16),I17190)</f>
        <v>0.06129032258064516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3">
        <f>IF(I14&lt;&gt;0,I15/I14,0)</f>
        <v>0.9705286839145106</v>
      </c>
      <c r="J21" s="44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862.8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934.8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8" t="s">
        <v>41</v>
      </c>
      <c r="J25" s="39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45">
        <v>43664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>
        <v>4.65</v>
      </c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>
        <v>0.86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&amp;LC777197B&amp;C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2020-01-23T14:29:52Z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C777197B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